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9126"/>
  <workbookPr/>
  <mc:AlternateContent xmlns:mc="http://schemas.openxmlformats.org/markup-compatibility/2006">
    <mc:Choice Requires="x15">
      <x15ac:absPath xmlns:x15ac="http://schemas.microsoft.com/office/spreadsheetml/2010/11/ac" url="C:\Users\jvargasp\Documents\Archivos MAAJI\E-commerce\Línea COVER UPS-TRUNKS\"/>
    </mc:Choice>
  </mc:AlternateContent>
  <xr:revisionPtr revIDLastSave="0" documentId="13_ncr:1_{F08B8D01-7835-4DF6-95DC-1E6A30E56307}" xr6:coauthVersionLast="31" xr6:coauthVersionMax="31" xr10:uidLastSave="{00000000-0000-0000-0000-000000000000}"/>
  <bookViews>
    <workbookView xWindow="0" yWindow="0" windowWidth="20490" windowHeight="7530" tabRatio="500" activeTab="2" xr2:uid="{00000000-000D-0000-FFFF-FFFF00000000}"/>
  </bookViews>
  <sheets>
    <sheet name="COVERS" sheetId="1" r:id="rId1"/>
    <sheet name="TRUNKS" sheetId="2" r:id="rId2"/>
    <sheet name="KIDS COVERS" sheetId="3" r:id="rId3"/>
    <sheet name="KIDS TRUNKS" sheetId="5" r:id="rId4"/>
    <sheet name="BD" sheetId="8" r:id="rId5"/>
  </sheets>
  <definedNames>
    <definedName name="_xlnm._FilterDatabase" localSheetId="0" hidden="1">COVERS!$A$1:$AM$27</definedName>
    <definedName name="_xlnm._FilterDatabase" localSheetId="2" hidden="1">'KIDS COVERS'!$A$1:$AL$18</definedName>
    <definedName name="_xlnm._FilterDatabase" localSheetId="3" hidden="1">'KIDS TRUNKS'!$A$1:$AJ$5</definedName>
    <definedName name="_xlnm._FilterDatabase" localSheetId="1" hidden="1">TRUNKS!$A$1:$AI$1</definedName>
    <definedName name="colori">BD!$A$2:$A$75</definedName>
    <definedName name="Turquoise_Aqua">BD!$A$2:$A$75</definedName>
  </definedNames>
  <calcPr calcId="179017"/>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Z31" i="1" l="1"/>
  <c r="Y31" i="1"/>
  <c r="Z30" i="1"/>
  <c r="Y30" i="1"/>
  <c r="Z29" i="1"/>
  <c r="Y29" i="1"/>
  <c r="Z28" i="1"/>
  <c r="Y28" i="1"/>
  <c r="Z27" i="1"/>
  <c r="Y27" i="1"/>
  <c r="Z26" i="1"/>
  <c r="Y26" i="1"/>
  <c r="Z25" i="1"/>
  <c r="Y25" i="1"/>
  <c r="Z24" i="1"/>
  <c r="Y24" i="1"/>
  <c r="Z23" i="1"/>
  <c r="Y23" i="1"/>
  <c r="Z22" i="1"/>
  <c r="Y22" i="1"/>
  <c r="Z21" i="1"/>
  <c r="Y21" i="1"/>
  <c r="Z20" i="1"/>
  <c r="Y20" i="1"/>
  <c r="Z19" i="1"/>
  <c r="Y19" i="1"/>
  <c r="Z18" i="1"/>
  <c r="Y18" i="1"/>
  <c r="Z17" i="1"/>
  <c r="Y17" i="1"/>
  <c r="Z16" i="1"/>
  <c r="Y16" i="1"/>
  <c r="Z15" i="1"/>
  <c r="Y15" i="1"/>
  <c r="Z14" i="1"/>
  <c r="Y14" i="1"/>
  <c r="Z13" i="1"/>
  <c r="Y13" i="1"/>
  <c r="Z12" i="1"/>
  <c r="Y12" i="1"/>
  <c r="Z11" i="1"/>
  <c r="Y11" i="1"/>
  <c r="Z10" i="1"/>
  <c r="Y10" i="1"/>
  <c r="Z9" i="1"/>
  <c r="Y9" i="1"/>
  <c r="Z8" i="1"/>
  <c r="Y8" i="1"/>
  <c r="Z7" i="1"/>
  <c r="Y7" i="1"/>
  <c r="Z6" i="1"/>
  <c r="Y6" i="1"/>
  <c r="Z5" i="1"/>
  <c r="Y5" i="1"/>
  <c r="Z4" i="1"/>
  <c r="Y4" i="1"/>
  <c r="Z3" i="1"/>
  <c r="Y3" i="1"/>
  <c r="Z2" i="1"/>
  <c r="Y2" i="1"/>
  <c r="Q12" i="2"/>
  <c r="P12" i="2"/>
  <c r="Q11" i="2"/>
  <c r="P11" i="2"/>
  <c r="Q10" i="2"/>
  <c r="P10" i="2"/>
  <c r="Q9" i="2"/>
  <c r="P9" i="2"/>
  <c r="Q8" i="2"/>
  <c r="P8" i="2"/>
  <c r="Q7" i="2"/>
  <c r="P7" i="2"/>
  <c r="Q6" i="2"/>
  <c r="P6" i="2"/>
  <c r="Q5" i="2"/>
  <c r="P5" i="2"/>
  <c r="Q4" i="2"/>
  <c r="P4" i="2"/>
  <c r="Q3" i="2"/>
  <c r="P3" i="2"/>
  <c r="Q2" i="2"/>
  <c r="P2" i="2"/>
  <c r="R12" i="2"/>
  <c r="R9" i="3"/>
  <c r="Q9" i="3"/>
  <c r="R8" i="3"/>
  <c r="Q8" i="3"/>
  <c r="R7" i="3"/>
  <c r="Q7" i="3"/>
  <c r="R6" i="3"/>
  <c r="Q6" i="3"/>
  <c r="R5" i="3"/>
  <c r="Q5" i="3"/>
  <c r="R4" i="3"/>
  <c r="Q4" i="3"/>
  <c r="R3" i="3"/>
  <c r="Q3" i="3"/>
  <c r="R2" i="3"/>
  <c r="Q2" i="3"/>
  <c r="R5" i="5"/>
  <c r="Q5" i="5"/>
  <c r="R4" i="5"/>
  <c r="Q4" i="5"/>
  <c r="R3" i="5"/>
  <c r="Q3" i="5"/>
  <c r="R2" i="5"/>
  <c r="Q2" i="5"/>
  <c r="S2" i="3"/>
  <c r="S3" i="3"/>
  <c r="S4" i="3"/>
  <c r="S5" i="3"/>
  <c r="S6" i="3"/>
  <c r="S7" i="3"/>
  <c r="S8" i="3"/>
  <c r="S9" i="3"/>
  <c r="S3" i="5"/>
  <c r="S4" i="5"/>
  <c r="S5" i="5"/>
  <c r="S2" i="5"/>
  <c r="P3" i="5"/>
  <c r="P4" i="5"/>
  <c r="P5" i="5"/>
  <c r="P2" i="5"/>
  <c r="P3" i="3"/>
  <c r="P4" i="3"/>
  <c r="P5" i="3"/>
  <c r="P6" i="3"/>
  <c r="P7" i="3"/>
  <c r="P8" i="3"/>
  <c r="P9" i="3"/>
  <c r="P2" i="3"/>
  <c r="R3" i="2"/>
  <c r="R4" i="2"/>
  <c r="R5" i="2"/>
  <c r="R6" i="2"/>
  <c r="R7" i="2"/>
  <c r="R8" i="2"/>
  <c r="R9" i="2"/>
  <c r="R10" i="2"/>
  <c r="R11" i="2"/>
  <c r="O3" i="2"/>
  <c r="O4" i="2"/>
  <c r="O5" i="2"/>
  <c r="O6" i="2"/>
  <c r="O7" i="2"/>
  <c r="O8" i="2"/>
  <c r="O9" i="2"/>
  <c r="O10" i="2"/>
  <c r="O11" i="2"/>
  <c r="O12" i="2"/>
  <c r="R2" i="2"/>
  <c r="O2" i="2"/>
  <c r="AA3" i="1"/>
  <c r="AA4" i="1"/>
  <c r="AA5" i="1"/>
  <c r="AA6" i="1"/>
  <c r="AA7" i="1"/>
  <c r="AA8" i="1"/>
  <c r="AA9" i="1"/>
  <c r="AA10" i="1"/>
  <c r="AA11" i="1"/>
  <c r="AA12" i="1"/>
  <c r="AA13" i="1"/>
  <c r="AA14" i="1"/>
  <c r="AA15" i="1"/>
  <c r="AA16" i="1"/>
  <c r="AA17" i="1"/>
  <c r="AA18" i="1"/>
  <c r="AA19" i="1"/>
  <c r="AA20" i="1"/>
  <c r="AA21" i="1"/>
  <c r="AA22" i="1"/>
  <c r="AA23" i="1"/>
  <c r="AA24" i="1"/>
  <c r="AA25" i="1"/>
  <c r="AA26" i="1"/>
  <c r="AA27" i="1"/>
  <c r="AA28" i="1"/>
  <c r="AA29" i="1"/>
  <c r="AA30" i="1"/>
  <c r="AA31" i="1"/>
  <c r="AA2" i="1"/>
  <c r="X3" i="1"/>
  <c r="X4" i="1"/>
  <c r="X5" i="1"/>
  <c r="X6" i="1"/>
  <c r="X7" i="1"/>
  <c r="X8" i="1"/>
  <c r="X9" i="1"/>
  <c r="X10" i="1"/>
  <c r="X11" i="1"/>
  <c r="X12" i="1"/>
  <c r="X13" i="1"/>
  <c r="X14" i="1"/>
  <c r="X15" i="1"/>
  <c r="X16" i="1"/>
  <c r="X17" i="1"/>
  <c r="X18" i="1"/>
  <c r="X19" i="1"/>
  <c r="X20" i="1"/>
  <c r="X21" i="1"/>
  <c r="X22" i="1"/>
  <c r="X23" i="1"/>
  <c r="X24" i="1"/>
  <c r="X25" i="1"/>
  <c r="X26" i="1"/>
  <c r="X27" i="1"/>
  <c r="X28" i="1"/>
  <c r="X29" i="1"/>
  <c r="X30" i="1"/>
  <c r="X31" i="1"/>
  <c r="X2" i="1"/>
</calcChain>
</file>

<file path=xl/sharedStrings.xml><?xml version="1.0" encoding="utf-8"?>
<sst xmlns="http://schemas.openxmlformats.org/spreadsheetml/2006/main" count="1930" uniqueCount="544">
  <si>
    <t>*</t>
  </si>
  <si>
    <t>ARANCEL</t>
  </si>
  <si>
    <t>N/A</t>
  </si>
  <si>
    <t xml:space="preserve">S M L </t>
  </si>
  <si>
    <t>Emboridery</t>
  </si>
  <si>
    <t>Reversibles</t>
  </si>
  <si>
    <t>S M L</t>
  </si>
  <si>
    <t>2-4-6-8-10-12-14-16</t>
  </si>
  <si>
    <t>Group</t>
  </si>
  <si>
    <t>Group Name</t>
  </si>
  <si>
    <t xml:space="preserve">Collection </t>
  </si>
  <si>
    <t xml:space="preserve">Style 
Number </t>
  </si>
  <si>
    <t>Style Name</t>
  </si>
  <si>
    <t>Line</t>
  </si>
  <si>
    <t>Category</t>
  </si>
  <si>
    <t>Abreviation</t>
  </si>
  <si>
    <t>Description</t>
  </si>
  <si>
    <t>Especial 
Proces</t>
  </si>
  <si>
    <t>Soft Cups</t>
  </si>
  <si>
    <t>4 Way</t>
  </si>
  <si>
    <t>2 Ways</t>
  </si>
  <si>
    <t>Catalog
Composition</t>
  </si>
  <si>
    <t xml:space="preserve">Real 
Composition </t>
  </si>
  <si>
    <t xml:space="preserve">Measures </t>
  </si>
  <si>
    <t>Sizes</t>
  </si>
  <si>
    <t>Whsl (Usd)</t>
  </si>
  <si>
    <t>Msrp (Usd)</t>
  </si>
  <si>
    <t>Canadian Dolar  Whsl</t>
  </si>
  <si>
    <t>Canadian Dolar  Msrp</t>
  </si>
  <si>
    <t xml:space="preserve">Color </t>
  </si>
  <si>
    <t>Color Cod.</t>
  </si>
  <si>
    <t xml:space="preserve">Origen </t>
  </si>
  <si>
    <t>Summer 2018</t>
  </si>
  <si>
    <t>1483Cct02</t>
  </si>
  <si>
    <t>Caribbean Oasis</t>
  </si>
  <si>
    <t>Cover Ups</t>
  </si>
  <si>
    <t>Wrap Crop Top</t>
  </si>
  <si>
    <t>*Wrap Crop Top 
*Cap Sleeve</t>
  </si>
  <si>
    <t xml:space="preserve">Viscose 100% Woven </t>
  </si>
  <si>
    <t xml:space="preserve">Pedir A Monica </t>
  </si>
  <si>
    <t>33</t>
  </si>
  <si>
    <t>69</t>
  </si>
  <si>
    <t>44</t>
  </si>
  <si>
    <t>91</t>
  </si>
  <si>
    <t>Open Miscellaneous</t>
  </si>
  <si>
    <t>960</t>
  </si>
  <si>
    <t xml:space="preserve">No Cumple </t>
  </si>
  <si>
    <t>1468Cpa03</t>
  </si>
  <si>
    <t>Sunshine Valley</t>
  </si>
  <si>
    <t>Palazzo Pants</t>
  </si>
  <si>
    <t>*Palazzo Pants 
*Side Pockets 
*Smocked Waistband At Back</t>
  </si>
  <si>
    <t>Enrresortado</t>
  </si>
  <si>
    <t>57</t>
  </si>
  <si>
    <t>119</t>
  </si>
  <si>
    <t>75</t>
  </si>
  <si>
    <t>157</t>
  </si>
  <si>
    <t>1502Csd01</t>
  </si>
  <si>
    <t>Delightful Dunes</t>
  </si>
  <si>
    <t>Short Dress</t>
  </si>
  <si>
    <t xml:space="preserve">*Short Dress
*"V" Neckline To Tie At Front 
*Sleeveless
*Adjustable Straps </t>
  </si>
  <si>
    <t/>
  </si>
  <si>
    <t>1438Csd05</t>
  </si>
  <si>
    <t>Coral Treasures</t>
  </si>
  <si>
    <t>1503Csd01</t>
  </si>
  <si>
    <t>Yolo</t>
  </si>
  <si>
    <t xml:space="preserve">*Short Dress
*Eyelets At Front To Lace Up 
*Sleeveless
*Adjustable Straps </t>
  </si>
  <si>
    <t>Ojaletes</t>
  </si>
  <si>
    <t>Si</t>
  </si>
  <si>
    <t>Native Soul</t>
  </si>
  <si>
    <t>Lond Dress</t>
  </si>
  <si>
    <t>*Long Dress 
*Halter Neckline 
*Straps To Tie At Shoulders And Sides
*Opened At Sides</t>
  </si>
  <si>
    <t>Hunting Succulents</t>
  </si>
  <si>
    <t>Pareo
Sarong</t>
  </si>
  <si>
    <t>Cpr</t>
  </si>
  <si>
    <t xml:space="preserve">*Rectangular Pareo
*Stitch Detail At Hem </t>
  </si>
  <si>
    <t>140 X 115 Cm
55" X 45" Inches</t>
  </si>
  <si>
    <t>One Size</t>
  </si>
  <si>
    <t>White-Sand</t>
  </si>
  <si>
    <t xml:space="preserve">Short  </t>
  </si>
  <si>
    <t>*Shorts
*Elastic Waistband</t>
  </si>
  <si>
    <t>34</t>
  </si>
  <si>
    <t>71</t>
  </si>
  <si>
    <t>45</t>
  </si>
  <si>
    <t>94</t>
  </si>
  <si>
    <t>Vivacious Quest</t>
  </si>
  <si>
    <t>Short Skirt</t>
  </si>
  <si>
    <t>*Short Skirt 
*Smocked Waistband At Back
*Side Pockets</t>
  </si>
  <si>
    <t>1506Csd01</t>
  </si>
  <si>
    <t xml:space="preserve">*Short Dress
*Round Neckline
*Sleeveless
*Adjustable Straps </t>
  </si>
  <si>
    <t>1508Cct01</t>
  </si>
  <si>
    <t xml:space="preserve">Wanna Have Sun </t>
  </si>
  <si>
    <t>Scarf Crop Top</t>
  </si>
  <si>
    <t>*Crop Top
*Scarf Shape 
*Smoked Chest And Back 
*Fixed Twisted  Straps</t>
  </si>
  <si>
    <t>1471Csd02</t>
  </si>
  <si>
    <t>Rain Shadow</t>
  </si>
  <si>
    <t xml:space="preserve">*Off Shoulder Short Dress
*Ruffle 
*Stitch Detail At Ruffle Hem
*2 Ways </t>
  </si>
  <si>
    <t>1509Ckl01</t>
  </si>
  <si>
    <t>Under The Stars</t>
  </si>
  <si>
    <t>Lond Skirt</t>
  </si>
  <si>
    <t>Ckl</t>
  </si>
  <si>
    <t xml:space="preserve">*Long Skirt 
*Asmoked Wasit 
*Opened At Sides
*Strings In The Middle  To Use As A Dress </t>
  </si>
  <si>
    <t>Succulent Landscape</t>
  </si>
  <si>
    <t>Blue</t>
  </si>
  <si>
    <t>3</t>
  </si>
  <si>
    <t>1442Csh06</t>
  </si>
  <si>
    <t>Sailing Ships</t>
  </si>
  <si>
    <t>*Shorts
*Smocked Waistband At Back 
*Ruffle Details At Sides</t>
  </si>
  <si>
    <t>Encauchado</t>
  </si>
  <si>
    <t>1511Cro01</t>
  </si>
  <si>
    <t xml:space="preserve">Riohacha Garden </t>
  </si>
  <si>
    <t>Romper</t>
  </si>
  <si>
    <t xml:space="preserve">*Romper
*Adjustable Straps 
*Elastic Waist Band </t>
  </si>
  <si>
    <t>1461Csd03</t>
  </si>
  <si>
    <t>Rainbow Lake</t>
  </si>
  <si>
    <t>"*Short Dress
*Sleeveless
*Elastic Below The Cups  And Back 
*Adjustable Straps "</t>
  </si>
  <si>
    <t>59</t>
  </si>
  <si>
    <t>125</t>
  </si>
  <si>
    <t>1513Csl01</t>
  </si>
  <si>
    <t xml:space="preserve">Sweet Breeze </t>
  </si>
  <si>
    <t>Long Shirt</t>
  </si>
  <si>
    <t>*Long Shirt 
*Neru Neck
*Adjustable String At Waist</t>
  </si>
  <si>
    <t>1514Csd01</t>
  </si>
  <si>
    <t xml:space="preserve">Never Look Back </t>
  </si>
  <si>
    <t xml:space="preserve">*Short Dress
*"V" Neckline
*Sleeveless
*Fixed Straps </t>
  </si>
  <si>
    <t>Nylon And Viscose 
Woven And Knit</t>
  </si>
  <si>
    <t>1516Cct01</t>
  </si>
  <si>
    <t xml:space="preserve">No Matter Where </t>
  </si>
  <si>
    <t>Crop Top</t>
  </si>
  <si>
    <t xml:space="preserve">*4 Ways Crop Top 
* String To Wrap At Back 
*Adjustable Straps </t>
  </si>
  <si>
    <t>4 Ways</t>
  </si>
  <si>
    <t>1446Ckl01</t>
  </si>
  <si>
    <t xml:space="preserve">Gazing At Beautiful </t>
  </si>
  <si>
    <t>Long Skirt</t>
  </si>
  <si>
    <t>*Long Skirt 
*Adjustables Strings
*Opened At Front</t>
  </si>
  <si>
    <t>1515Cpo01</t>
  </si>
  <si>
    <t>Fearlessly Authentic</t>
  </si>
  <si>
    <t xml:space="preserve">*Squeare Pareos 
*Stitch Detail At Hem </t>
  </si>
  <si>
    <t>140 X 140 Cm
55" X 55" Inches</t>
  </si>
  <si>
    <t>Epic Sunset</t>
  </si>
  <si>
    <t>Tbt Sand Waves</t>
  </si>
  <si>
    <t>*Short Dress 
*Smocked Waistband 
*Ruffle Detail At Hem And Shoulders</t>
  </si>
  <si>
    <t>Brilliant! Cactus</t>
  </si>
  <si>
    <t>42</t>
  </si>
  <si>
    <t>88</t>
  </si>
  <si>
    <t>55</t>
  </si>
  <si>
    <t>116</t>
  </si>
  <si>
    <t>1461Csd04</t>
  </si>
  <si>
    <t>No Regrets</t>
  </si>
  <si>
    <t>Sunkissed</t>
  </si>
  <si>
    <t xml:space="preserve">*Short Dress
*Eyelets At Front To Lace Up 
*Sleeveless
</t>
  </si>
  <si>
    <t>1519Cct01</t>
  </si>
  <si>
    <t>Trade Winds</t>
  </si>
  <si>
    <t>*One Shoulder Ruffle Top 
*Smocked Chest And Back</t>
  </si>
  <si>
    <t>1469Cks04</t>
  </si>
  <si>
    <t>Exotic Voyage</t>
  </si>
  <si>
    <t>*Short Skirt 
*Smocked Waistband 
*Side Pockets</t>
  </si>
  <si>
    <t xml:space="preserve">Good Times </t>
  </si>
  <si>
    <t>Arancel</t>
  </si>
  <si>
    <t>Chasing The Wild</t>
  </si>
  <si>
    <t>Trunks</t>
  </si>
  <si>
    <t>Sporty Short</t>
  </si>
  <si>
    <t>Tss</t>
  </si>
  <si>
    <t xml:space="preserve">Sport Short:  Elastic Waist With Adjustable Drawstring. Premium Microfiber, Made From A Higher Thread Count, Gives A More Luxurious Touch.  Quick Dry Technology Allows  Moisture To Repel From The Body With Humidity And Temperature Control. </t>
  </si>
  <si>
    <t>34,5</t>
  </si>
  <si>
    <t>45,5</t>
  </si>
  <si>
    <t>No Cumple</t>
  </si>
  <si>
    <t>Joy Quest</t>
  </si>
  <si>
    <t>Beach Repeat</t>
  </si>
  <si>
    <t>1046Tsf03</t>
  </si>
  <si>
    <t>Sanded Multicolor</t>
  </si>
  <si>
    <t>Surf Short</t>
  </si>
  <si>
    <t>Tsf</t>
  </si>
  <si>
    <t>Surf Short: Fixed Waistband Surf Trunk. Premium Microfiber, Made From A Higher Thread Count, Gives A More Luxurious Touch.  Quick Dry Technology Allows  Moisture To Repel From The Body With Humidity And Temperature Control.</t>
  </si>
  <si>
    <t>68</t>
  </si>
  <si>
    <t>90</t>
  </si>
  <si>
    <t>1046Tsf04</t>
  </si>
  <si>
    <t>Seek The Sea</t>
  </si>
  <si>
    <t>1041Tbs02</t>
  </si>
  <si>
    <t>Oceanaholic</t>
  </si>
  <si>
    <t>Boar Short</t>
  </si>
  <si>
    <t>Tbs</t>
  </si>
  <si>
    <t>Board Short : Comfortable Elastic Waist With Adjustable Drawstring. 
Premium Microfiber, Made From A Higher Thread Count, Gives A More Luxurious Touch.  Quick Dry Technology Allows  Moisture To Repel From The Body With Humidity And Temperature Control.  
*Packable Swim Short, Rolls Into Back Pocket For Easy Carry</t>
  </si>
  <si>
    <t>1041Tbs03</t>
  </si>
  <si>
    <t>Souljourner</t>
  </si>
  <si>
    <t>The Wanderers</t>
  </si>
  <si>
    <t>Tsl</t>
  </si>
  <si>
    <t xml:space="preserve">Embroidery Short: Embroidered Front, Solid Back With Adjustable Drawstring.  Premium Fabric With Luxurious Touch.  </t>
  </si>
  <si>
    <t>84</t>
  </si>
  <si>
    <t>110</t>
  </si>
  <si>
    <t>1038Tsl03</t>
  </si>
  <si>
    <t>Admirable Landscape</t>
  </si>
  <si>
    <t>1042Trs02</t>
  </si>
  <si>
    <t xml:space="preserve"> Blue Sky Blue</t>
  </si>
  <si>
    <t>Trs</t>
  </si>
  <si>
    <t>Reversible Short:  Mid Length, With Quick Dry Technology Allows To Absorb, Dry And Expel Moisture From The Body With Humidity And Temperature Control.</t>
  </si>
  <si>
    <t>40</t>
  </si>
  <si>
    <t>80</t>
  </si>
  <si>
    <t>53</t>
  </si>
  <si>
    <t>106</t>
  </si>
  <si>
    <t xml:space="preserve">Speechless </t>
  </si>
  <si>
    <t>1689Kkc02</t>
  </si>
  <si>
    <t>Starfish Wishes</t>
  </si>
  <si>
    <t>Kids</t>
  </si>
  <si>
    <t>Kkc</t>
  </si>
  <si>
    <t>Crocheta</t>
  </si>
  <si>
    <t>1692Kkc02</t>
  </si>
  <si>
    <t>Shine On Me</t>
  </si>
  <si>
    <t>1694Kkc02</t>
  </si>
  <si>
    <t xml:space="preserve">Bloom Baby </t>
  </si>
  <si>
    <t xml:space="preserve"> 
*Adjustable String At Back 
*Round Neckline
</t>
  </si>
  <si>
    <t>Nylon 100%
Knit"</t>
  </si>
  <si>
    <t>1688Kkc03</t>
  </si>
  <si>
    <t xml:space="preserve">I Rock </t>
  </si>
  <si>
    <t>1690Kkc02</t>
  </si>
  <si>
    <t>Ocean Call</t>
  </si>
  <si>
    <t>1693Kkc02</t>
  </si>
  <si>
    <t xml:space="preserve">Take Me With You </t>
  </si>
  <si>
    <t>*Short Dress 
*Open Back
*Ruffle At Edge
*Adjustables Straps</t>
  </si>
  <si>
    <t>Mystic Treasure</t>
  </si>
  <si>
    <t>*Short Dress 
*Open Back With Fixed Straps At Back Like A Criss Cros
*Ruffle At Edge
*Adjustables Straps</t>
  </si>
  <si>
    <t>1691Kkc02</t>
  </si>
  <si>
    <t xml:space="preserve">Sun Flower </t>
  </si>
  <si>
    <t>Short</t>
  </si>
  <si>
    <t xml:space="preserve">*Shorts
*Smocked Waistband At Back 
 </t>
  </si>
  <si>
    <t xml:space="preserve">Picture or cad </t>
  </si>
  <si>
    <t xml:space="preserve">Viscose/Woven </t>
  </si>
  <si>
    <t>Nylon/
Knit</t>
  </si>
  <si>
    <t xml:space="preserve">Cotton Voile/ Woven </t>
  </si>
  <si>
    <t>CATALOG ORDER</t>
  </si>
  <si>
    <t>GROUP</t>
  </si>
  <si>
    <t>LINE</t>
  </si>
  <si>
    <t>GROUP NAME</t>
  </si>
  <si>
    <t>COVER UPS</t>
  </si>
  <si>
    <t>FABRICS</t>
  </si>
  <si>
    <t>VISCOSA MALTA</t>
  </si>
  <si>
    <t>NINETY DEGREES SUNSET</t>
  </si>
  <si>
    <t>CCT</t>
  </si>
  <si>
    <t>CPA</t>
  </si>
  <si>
    <t>WOMENS CROP TOP 100% VISCOSE WOVEN</t>
  </si>
  <si>
    <t>WOMENS PANTS 100% VISCOSE WOVEN</t>
  </si>
  <si>
    <t>CSD</t>
  </si>
  <si>
    <t xml:space="preserve">
Encauchado</t>
  </si>
  <si>
    <t>WOMENS DRESS 96% NYLON 2% POLYESTER 1% ACRYLIC 1% POLIETILENO KNIT</t>
  </si>
  <si>
    <t>WOMENS DRESS100% VISCOSE WOVEN</t>
  </si>
  <si>
    <t>WOMENS  DRESS100% VISCOSE WOVEN</t>
  </si>
  <si>
    <t>CREPE</t>
  </si>
  <si>
    <t>Si Cumple</t>
  </si>
  <si>
    <t>CLD</t>
  </si>
  <si>
    <t>1504Cld01</t>
  </si>
  <si>
    <t>WOMENS DRESS 100% NYLON KNIT</t>
  </si>
  <si>
    <t>CPR</t>
  </si>
  <si>
    <t>CROCHETA</t>
  </si>
  <si>
    <t>BEACH TIE ON 100% COTTON WOVEN</t>
  </si>
  <si>
    <t>AFTER HOURS MISTERY</t>
  </si>
  <si>
    <t>CSH</t>
  </si>
  <si>
    <t>RESORTADO</t>
  </si>
  <si>
    <t>1505Cpr01</t>
  </si>
  <si>
    <t>1372Csh02</t>
  </si>
  <si>
    <t>WOMENS SHORT 98% NYLON 2% SPANDEX KNIT</t>
  </si>
  <si>
    <t>RED</t>
  </si>
  <si>
    <t>BLACK</t>
  </si>
  <si>
    <t>Running wild</t>
  </si>
  <si>
    <t>1507Cks01</t>
  </si>
  <si>
    <t>WOMENS SKIRT 88% VISCOSE 11% NYLON 1% SPANDEX WOVEN</t>
  </si>
  <si>
    <t>WOMENS CROP TOP 93% VISCOSE 6% NYLON 1% SPANDEX WOVEN</t>
  </si>
  <si>
    <t>1510CPR01</t>
  </si>
  <si>
    <t>CKS</t>
  </si>
  <si>
    <t>One size</t>
  </si>
  <si>
    <t>BIG SKY COUNTRY</t>
  </si>
  <si>
    <t>BLUE</t>
  </si>
  <si>
    <t>WOMENS SHORT 100% NYLON KNIT</t>
  </si>
  <si>
    <t>WOMENS ROMPER 100% NYLON KNIT</t>
  </si>
  <si>
    <t>CRO</t>
  </si>
  <si>
    <t>WOMENS DRESS 100% VISCOSE WOVEN</t>
  </si>
  <si>
    <t>CLS</t>
  </si>
  <si>
    <t>WOMENS DRESS 53% NYLON 47% VISCOSE KNIT</t>
  </si>
  <si>
    <t>WOMENS CROP TOP 53% VISCOSE 47% NYLON WOVEN</t>
  </si>
  <si>
    <t>CKL</t>
  </si>
  <si>
    <t>WOMENS LONG SKIRT 100% NYLON KNIT</t>
  </si>
  <si>
    <t>LEGENDS OF THE DESERT</t>
  </si>
  <si>
    <t>ORANGE</t>
  </si>
  <si>
    <t>1442Csh05</t>
  </si>
  <si>
    <t>Resortado</t>
  </si>
  <si>
    <t>1477Csd03</t>
  </si>
  <si>
    <t>1422Csd04</t>
  </si>
  <si>
    <t>1518Csd01</t>
  </si>
  <si>
    <t>1520Cpr01</t>
  </si>
  <si>
    <t>Group name</t>
  </si>
  <si>
    <t>Sporty</t>
  </si>
  <si>
    <t>TRUNKS</t>
  </si>
  <si>
    <t>1049Tss02</t>
  </si>
  <si>
    <t>MENS TRUNKS 75% POLYESTER 24% NYLON 1% POLIETILENO WOVEN</t>
  </si>
  <si>
    <t>1049Tss03</t>
  </si>
  <si>
    <t>1049Tss04</t>
  </si>
  <si>
    <t>REVERSIBLE</t>
  </si>
  <si>
    <t>MENS TRUNKS 98% POLYESTER 1% POLIETILENO 1% ACRYLIC WOVEN</t>
  </si>
  <si>
    <t>1042Trs03</t>
  </si>
  <si>
    <t>MENS TRUNKS 91% POLYESTER 7% NYLON 1% POLIETILENO 1% ACRYLIC WOVEN</t>
  </si>
  <si>
    <t>1038Tsl02</t>
  </si>
  <si>
    <t>MENS TRUNKS 97% NYLON 1% POLYESTER 1% ACRYLIC 1% POLIETILENO WOVEN</t>
  </si>
  <si>
    <t>EMBRODERY</t>
  </si>
  <si>
    <t>BOARD</t>
  </si>
  <si>
    <t>SURF</t>
  </si>
  <si>
    <t>Catalog order</t>
  </si>
  <si>
    <t>KIDS</t>
  </si>
  <si>
    <t>GARDEN OF RAINBOWS</t>
  </si>
  <si>
    <t>GIRLS DRESS 100% VISCOSE WOVEN</t>
  </si>
  <si>
    <t>VALLEY OF THE MOON</t>
  </si>
  <si>
    <t>GIRLS DRESS 100% NYLON KNIT</t>
  </si>
  <si>
    <t>DESERT FAIRY DUSTER</t>
  </si>
  <si>
    <t>GIRLS SHORT 100% NYLON KNIT</t>
  </si>
  <si>
    <t>kIDS</t>
  </si>
  <si>
    <t>NIGTH FIREWORKS</t>
  </si>
  <si>
    <t>GIRLS SKIRT 100% NYLON KNIT</t>
  </si>
  <si>
    <t>Fabric</t>
  </si>
  <si>
    <t>RAYON</t>
  </si>
  <si>
    <t>BOYS TRUNKS</t>
  </si>
  <si>
    <t>9086kst02</t>
  </si>
  <si>
    <t>KST</t>
  </si>
  <si>
    <t>Enresortado</t>
  </si>
  <si>
    <t>2-3, 4-6,8-10, 12-14, 16-18</t>
  </si>
  <si>
    <t>NO CUMPLE</t>
  </si>
  <si>
    <t>9086KST03</t>
  </si>
  <si>
    <t>9088KST02</t>
  </si>
  <si>
    <t>Blue Sky Blue</t>
  </si>
  <si>
    <t>2 WAYS</t>
  </si>
  <si>
    <t>9088KST03</t>
  </si>
  <si>
    <t>SPEECHELEES</t>
  </si>
  <si>
    <t>BOYS TRUNKS 98% POLYESTER 1% POLIETILENO 1% ACRYLIC WOVEN</t>
  </si>
  <si>
    <t>BOYS TRUNKS 68% POLYESTER 27% NYLON 3% POLIETILENO 2% ACRYLIC WOVEN</t>
  </si>
  <si>
    <t>Reversible</t>
  </si>
  <si>
    <t>Descripción</t>
  </si>
  <si>
    <t xml:space="preserve">*Top envolvente 
*Manga corta </t>
  </si>
  <si>
    <t>*Pantalón Palazzo
*Bolsillos laterales
*Pretina posterior elástica</t>
  </si>
  <si>
    <t>*Vestido corto
*Escote en "V"
*Sin mangas
*Cargaderas ajustables</t>
  </si>
  <si>
    <t>*Vestido corto
*Pretina elástica
*Manga campana 3/4</t>
  </si>
  <si>
    <t>*Short Dress
*Smocked Waistband  
*Lantern 3/4 Sleeve</t>
  </si>
  <si>
    <t>*Vestido cortoto
*Ojaletes en frente ajustables
*Sin mangas
*Cargaderas Regulables</t>
  </si>
  <si>
    <t xml:space="preserve">*Vestido largo
*Escote Halter
*Cargaderas para anudar en el hombro
*Aberturas laterales
</t>
  </si>
  <si>
    <t>*Pareo rectangular
*Puntada decorativa  en dobladillo y cuadro y diagonal interna</t>
  </si>
  <si>
    <t>*Short con pretina elástica</t>
  </si>
  <si>
    <t>*Falda larga
*Pretina elástica 
*Aberturas laterales
*tiras en el centro para usar como vestido</t>
  </si>
  <si>
    <t>*Vestido corto
*Escote redondo
*Sin manga
*Cargaderas regulables</t>
  </si>
  <si>
    <t>*Crop top
*Tipo bufanda
*Encauchada en pecho y espalda
*Cargaderas trenzadas</t>
  </si>
  <si>
    <t>*Falda corta
*Pretina elástica en espalda
*Bolsillos laterales</t>
  </si>
  <si>
    <t>*Short con pretina elástica en espalda
*Detalle de bolero en los lados</t>
  </si>
  <si>
    <t>*Romper
*Cargaderas regulables
*Pretina elástica</t>
  </si>
  <si>
    <t>*Vestido corto
*Sin mangas 
*Elastico debajo de las copas y en espalda
*Cargaderas regulables</t>
  </si>
  <si>
    <t>*Camisa larga
*Cuello nerú
*Sesgo ajustable en delantero</t>
  </si>
  <si>
    <t>*Vestido corto
*Escote en "V"
*Sin mangas
*cargaderas con Reata decorativa</t>
  </si>
  <si>
    <t>"*Pareo cuadrado
*Puntada decorativa  en dobladillo y cuadro y diagonal interna"</t>
  </si>
  <si>
    <t>*Crop top 4 formas de uso
*Pieza envolvente en espalda
*Cargaderas regulables</t>
  </si>
  <si>
    <t>*Falda larga
*Tira ajustable en pretina
*Abertura en delantero</t>
  </si>
  <si>
    <t>"*Short con pretina elástica en espalda
*Detalle de bolero en los lados"</t>
  </si>
  <si>
    <t>*Vestido corto 
*Pretina Elástica
*Volero en hombros</t>
  </si>
  <si>
    <t xml:space="preserve">*Vestido corto
*Escote en "V"
*Sin mangas
*Cargaderas fijas
</t>
  </si>
  <si>
    <t>"*Vestido corto
*Sin mangas 
*Elastico debajo de las copas y en espalda
*Cargaderas regulables"</t>
  </si>
  <si>
    <t xml:space="preserve">"*Vestido cortoto
*Ojaletes en frente ajustables
*Sin mangas
</t>
  </si>
  <si>
    <t>"""*Pareo cuadrado
*Puntada decorativa  en dobladillo y cuadro y diagonal interna"""</t>
  </si>
  <si>
    <t>*Vestido de un solo hombro con bolero
*Top interno encauchado en pecho y espalda</t>
  </si>
  <si>
    <t>*Falda corta
*Pretina elástica 
*Bolsillos laterales</t>
  </si>
  <si>
    <t>Cuidado de la prenda
(INGLÉS)</t>
  </si>
  <si>
    <t>Cuidado de la prenda
(ESPAÑOL)</t>
  </si>
  <si>
    <t xml:space="preserve">*Do not Machine wash at temperatures
*Do not use dryer
*Do not wring
Line dry
*Steam and turn inside out
*Do not bleach
*Do not use hot water
*Do not use vinegar
</t>
  </si>
  <si>
    <t xml:space="preserve">*Preferiblemente lavar a mano y con jabon suave.
*No lavar a altas temperaturas
*No usar lavado en seco.
*No retorcer para escurrir.
Lavar al revés.
*No usar blanquiador.
*No lavar en agua caliente. 
* no usar vinagre.
</t>
  </si>
  <si>
    <t xml:space="preserve">*Off Shoulder Short Dress
*Ruffle 
*2 Ways </t>
  </si>
  <si>
    <t xml:space="preserve">*Vestido corto sin hombros
*volero
*2 Formas
</t>
  </si>
  <si>
    <t>Principal Color</t>
  </si>
  <si>
    <t>Color Principal</t>
  </si>
  <si>
    <t>Code</t>
  </si>
  <si>
    <t>Color (English)</t>
  </si>
  <si>
    <t>Color (Español)</t>
  </si>
  <si>
    <t>Assorted Pre-Pack</t>
  </si>
  <si>
    <t xml:space="preserve">Paquete Surtido </t>
  </si>
  <si>
    <t>Beige Overflow</t>
  </si>
  <si>
    <t xml:space="preserve">Principalmente Beige </t>
  </si>
  <si>
    <t>Beige/Khaki</t>
  </si>
  <si>
    <t>Black</t>
  </si>
  <si>
    <t>Negro</t>
  </si>
  <si>
    <t>Azul</t>
  </si>
  <si>
    <t>Bright Blue</t>
  </si>
  <si>
    <t>Azul Brillante</t>
  </si>
  <si>
    <t>Bright Green</t>
  </si>
  <si>
    <t>Verde Brillante</t>
  </si>
  <si>
    <t>Bright Orange</t>
  </si>
  <si>
    <t>Naranja Brillante</t>
  </si>
  <si>
    <t>Bright Pink</t>
  </si>
  <si>
    <t>Rosado Brillante</t>
  </si>
  <si>
    <t>Bright Purple</t>
  </si>
  <si>
    <t>Púrpura Brillante</t>
  </si>
  <si>
    <t>Bright Red</t>
  </si>
  <si>
    <t>Rojo Brillante</t>
  </si>
  <si>
    <t>Bright Yellow</t>
  </si>
  <si>
    <t>Amarillo Brillante</t>
  </si>
  <si>
    <t>Brown</t>
  </si>
  <si>
    <t>Marrón</t>
  </si>
  <si>
    <t>Brown Overflow</t>
  </si>
  <si>
    <t>Principalmente Marrón</t>
  </si>
  <si>
    <t>Charcoal</t>
  </si>
  <si>
    <t>Carbón</t>
  </si>
  <si>
    <t>Dark Beige</t>
  </si>
  <si>
    <t>Beige Oscuro</t>
  </si>
  <si>
    <t>Dark Blue</t>
  </si>
  <si>
    <t>Azul Oscuro</t>
  </si>
  <si>
    <t xml:space="preserve">Dark Brown </t>
  </si>
  <si>
    <t>Marrón Oscuro</t>
  </si>
  <si>
    <t>Dark Gray</t>
  </si>
  <si>
    <t>Gris Oscuro</t>
  </si>
  <si>
    <t>Dark Green</t>
  </si>
  <si>
    <t>Verde Oscuro</t>
  </si>
  <si>
    <t>Dark Orange</t>
  </si>
  <si>
    <t>Naranja Oscuro</t>
  </si>
  <si>
    <t>Dark Pink</t>
  </si>
  <si>
    <t>Rosado Oscuro</t>
  </si>
  <si>
    <t>Dark Purple</t>
  </si>
  <si>
    <t>Púrpura Oscuro</t>
  </si>
  <si>
    <t>Dark Red</t>
  </si>
  <si>
    <t>Rojo Oscuro</t>
  </si>
  <si>
    <t>Dark Yellow</t>
  </si>
  <si>
    <t>Amarillo Oscuro</t>
  </si>
  <si>
    <t>Gold</t>
  </si>
  <si>
    <t>Oro</t>
  </si>
  <si>
    <t>Gray</t>
  </si>
  <si>
    <t>Gris</t>
  </si>
  <si>
    <t>Green</t>
  </si>
  <si>
    <t>Verde</t>
  </si>
  <si>
    <t>Light Beige</t>
  </si>
  <si>
    <t>Beige Claro</t>
  </si>
  <si>
    <t>Lt/Pastel Blue</t>
  </si>
  <si>
    <t>Azul Claro/Pastel</t>
  </si>
  <si>
    <t>Lt/Pastel Brown</t>
  </si>
  <si>
    <t>Marrón Claro/Pastel</t>
  </si>
  <si>
    <t>Lt/Pastel Gray</t>
  </si>
  <si>
    <t>Gris Claro/Pastel</t>
  </si>
  <si>
    <t>Lt/Pastel Green</t>
  </si>
  <si>
    <t>Verde Claro/Pastel</t>
  </si>
  <si>
    <t>Lt/Pastel Orange</t>
  </si>
  <si>
    <t>Naranja Claro/Pastel</t>
  </si>
  <si>
    <t>Lt/Pastel Pink</t>
  </si>
  <si>
    <t>Rosado Claro/Pastel</t>
  </si>
  <si>
    <t>Lt/Pastel Purple</t>
  </si>
  <si>
    <t>Púrpura Claro/Pastel</t>
  </si>
  <si>
    <t>Lt/Pastel Red</t>
  </si>
  <si>
    <t>Rojo Claro/Pastel</t>
  </si>
  <si>
    <t>Lt/Pastel Yellow</t>
  </si>
  <si>
    <t>Amarillo Claro/Pastel</t>
  </si>
  <si>
    <t>Medium Beige</t>
  </si>
  <si>
    <t>Beige Medio</t>
  </si>
  <si>
    <t>Medium Blue</t>
  </si>
  <si>
    <t>Azul Medio</t>
  </si>
  <si>
    <t>Medium Brown</t>
  </si>
  <si>
    <t>Marrón Medio</t>
  </si>
  <si>
    <t>Medium Gray</t>
  </si>
  <si>
    <t>Gris Medio</t>
  </si>
  <si>
    <t>Medium Green</t>
  </si>
  <si>
    <t>Verde Medio</t>
  </si>
  <si>
    <t>Medium Orange</t>
  </si>
  <si>
    <t>Naranja Medio</t>
  </si>
  <si>
    <t>Medium Pink</t>
  </si>
  <si>
    <t>Rosado Medio</t>
  </si>
  <si>
    <t>Medium Purple</t>
  </si>
  <si>
    <t>Púrpura Medio</t>
  </si>
  <si>
    <t>Medium Red</t>
  </si>
  <si>
    <t>Rojo Medio</t>
  </si>
  <si>
    <t>Medium Yellow</t>
  </si>
  <si>
    <t>Amarillo Medio</t>
  </si>
  <si>
    <t xml:space="preserve">Natural </t>
  </si>
  <si>
    <t>Natural</t>
  </si>
  <si>
    <t>Navy</t>
  </si>
  <si>
    <t>Índigo</t>
  </si>
  <si>
    <t>Open Beige</t>
  </si>
  <si>
    <t>Beige Indeterminado</t>
  </si>
  <si>
    <t>Open Blue</t>
  </si>
  <si>
    <t>Azul Indeterminado</t>
  </si>
  <si>
    <t>Open Brown</t>
  </si>
  <si>
    <t>Marrón Indeterminado</t>
  </si>
  <si>
    <t>Open Gray</t>
  </si>
  <si>
    <t>Gris Indeterminado</t>
  </si>
  <si>
    <t>Open Green</t>
  </si>
  <si>
    <t>Verde Indeterminado</t>
  </si>
  <si>
    <t>Mezca de colores</t>
  </si>
  <si>
    <t>Open Orange</t>
  </si>
  <si>
    <t>Naranja Indeterminado</t>
  </si>
  <si>
    <t>Open Pink</t>
  </si>
  <si>
    <t>Rosado Indeterminado</t>
  </si>
  <si>
    <t>Open Purple</t>
  </si>
  <si>
    <t>Púrpura Indeterminado</t>
  </si>
  <si>
    <t>Open Red</t>
  </si>
  <si>
    <t>Rojo Indeterminado</t>
  </si>
  <si>
    <t>Open White</t>
  </si>
  <si>
    <t>Blanco Indeterminado</t>
  </si>
  <si>
    <t>Open Yellow</t>
  </si>
  <si>
    <t>Amarillo Indeterminado</t>
  </si>
  <si>
    <t>Orange</t>
  </si>
  <si>
    <t>Naranja</t>
  </si>
  <si>
    <t>Oxford</t>
  </si>
  <si>
    <t>Gris Oxford</t>
  </si>
  <si>
    <t>Pink</t>
  </si>
  <si>
    <t>Rosado</t>
  </si>
  <si>
    <t>Pink Overflow</t>
  </si>
  <si>
    <t>Principalmente Rosado</t>
  </si>
  <si>
    <t>Purple</t>
  </si>
  <si>
    <t>Púrpura</t>
  </si>
  <si>
    <t>Red</t>
  </si>
  <si>
    <t>Rojo</t>
  </si>
  <si>
    <t>Red Overflow</t>
  </si>
  <si>
    <t>Principalmente Rojo</t>
  </si>
  <si>
    <t>Rust/Copper</t>
  </si>
  <si>
    <t>Oxido</t>
  </si>
  <si>
    <t>Silver</t>
  </si>
  <si>
    <t>Plata</t>
  </si>
  <si>
    <t>Turquoise/Aqua</t>
  </si>
  <si>
    <t>Turquesa/Aguamarina</t>
  </si>
  <si>
    <t>White</t>
  </si>
  <si>
    <t>Blanco</t>
  </si>
  <si>
    <t>Yellow</t>
  </si>
  <si>
    <t>Amarillo</t>
  </si>
  <si>
    <t>Sport Short: cintura elástica con cordón ajustable. Hecho en microfibra, hecha con un mayor número de hilos, le da un toque más lujoso. La tecnología de secado rápido permite que la humedad se repele del cuerpo con control de humedad y temperatura.</t>
  </si>
  <si>
    <t>Embroidery Short: Delantero bordado, espalda sólida con cordón ajustable. Tela Premium con toque de lujo.</t>
  </si>
  <si>
    <t>"Board Short: Cómoda cintura elástica con cordón ajustable.
En microfibra, hecha con un mayor número de hilos, le da un toque más lujoso. La tecnología de secado rápido permite que la humedad se repele del cuerpo con control de humedad y temperatura.
"</t>
  </si>
  <si>
    <t xml:space="preserve">"Board Short: Cómoda cintura elástica con cordón ajustable.
En microfibra, hecha con un mayor número de hilos, le da un toque más lujoso. La tecnología de secado rápido permite que la humedad se repele del cuerpo con control de humedad y temperatura.
"Board Short: Cómoda cintura elástica con cordón ajustable.
En microfibra, hecha con un mayor número de hilos, le da un toque más lujoso. La tecnología de secado rápido permite que la humedad se repele del cuerpo con control de humedad y temperatura.
</t>
  </si>
  <si>
    <t>Surf Short: Pretina anatomica con microfibra Premium, hecha con un mayor número de hilos, le da un toque más lujoso. La tecnología de secado rápido permite que la humedad se repele del cuerpo con control de humedad y temperatura.</t>
  </si>
  <si>
    <t>Erresortado/Ojaletes</t>
  </si>
  <si>
    <t>*Vestido corto sin hombros
*Puntada decorativa en bolero
*2 formas</t>
  </si>
  <si>
    <t>*Vestido corto
*Pretina elástica
*Volero en ruedo y hombros</t>
  </si>
  <si>
    <t>*Falda corta
*Pretina Elástica
*Bolsillos laterales</t>
  </si>
  <si>
    <t>*Tira ajustable en la espalda
*Escote redondo</t>
  </si>
  <si>
    <t>*Short Dress
*Cargaderas se anudan por el cuello</t>
  </si>
  <si>
    <t>*Short Dress 
*"V" Neckline
*Open Back</t>
  </si>
  <si>
    <t>*Vestido Corto
*Espalda abierta
*Bolero en el ruedo
*Cargaderas Regulables</t>
  </si>
  <si>
    <t>*Vestido Corto
*Espalda abierta con cargaderas fijas cruzadas
*Bolero en los hombros
*Cargaderas Regulables</t>
  </si>
  <si>
    <t>*Short 
*Pretina Elástica en la espalda</t>
  </si>
  <si>
    <t>Corto reversible: longitud media, con tecnología de secado rápido que permite absorber, secar y expulsar la humedad del cuerpo con control de humedad y temperatura.</t>
  </si>
  <si>
    <t xml:space="preserve">E-Commerce Colors </t>
  </si>
  <si>
    <t xml:space="preserve">E-Commerce Colores </t>
  </si>
  <si>
    <t>Aqua</t>
  </si>
  <si>
    <t>Aguamarina</t>
  </si>
  <si>
    <t>Beige</t>
  </si>
  <si>
    <t>Color</t>
  </si>
  <si>
    <t>Miscellaneous</t>
  </si>
  <si>
    <t>Surtidos</t>
  </si>
  <si>
    <t>Indigo</t>
  </si>
  <si>
    <t>Rust</t>
  </si>
  <si>
    <t>1695Kkc01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</si>
</sst>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3" formatCode="_(* #,##0.00_);_(* \(#,##0.00\);_(* &quot;-&quot;??_);_(@_)"/>
    <numFmt numFmtId="164" formatCode="_-&quot;$&quot;* #,##0_-;\-&quot;$&quot;* #,##0_-;_-&quot;$&quot;* &quot;-&quot;_-;_-@_-"/>
    <numFmt numFmtId="165" formatCode="_-* #,##0.00_-;\-* #,##0.00_-;_-* &quot;-&quot;??_-;_-@_-"/>
    <numFmt numFmtId="166" formatCode="_-[$$-409]* #,##0.00_ ;_-[$$-409]* \-#,##0.00\ ;_-[$$-409]* &quot;-&quot;??_ ;_-@_ "/>
    <numFmt numFmtId="167" formatCode="_-&quot;$&quot;* #,##0.0_-;\-&quot;$&quot;* #,##0.0_-;_-&quot;$&quot;* &quot;-&quot;_-;_-@_-"/>
    <numFmt numFmtId="168" formatCode="_-&quot;$&quot;* #,##0.00_-;\-&quot;$&quot;* #,##0.00_-;_-&quot;$&quot;* &quot;-&quot;_-;_-@_-"/>
    <numFmt numFmtId="169" formatCode="&quot;$&quot;#,##0.00"/>
  </numFmts>
  <fonts count="20">
    <font>
      <sz val="12"/>
      <color theme="1"/>
      <name val="Calibri"/>
      <family val="2"/>
      <scheme val="minor"/>
    </font>
    <font>
      <sz val="12"/>
      <color theme="1"/>
      <name val="Calibri"/>
      <family val="2"/>
      <scheme val="minor"/>
    </font>
    <font>
      <sz val="12"/>
      <color rgb="FF000000"/>
      <name val="Calibri"/>
      <family val="2"/>
      <scheme val="minor"/>
    </font>
    <font>
      <sz val="11"/>
      <color theme="0"/>
      <name val="Gotham Book"/>
    </font>
    <font>
      <sz val="11"/>
      <color theme="0"/>
      <name val="Avenir Book"/>
      <family val="2"/>
    </font>
    <font>
      <sz val="11"/>
      <color theme="0"/>
      <name val="Calibri"/>
      <family val="2"/>
      <scheme val="minor"/>
    </font>
    <font>
      <sz val="12"/>
      <color theme="1"/>
      <name val="Calibri Light"/>
      <family val="2"/>
      <scheme val="major"/>
    </font>
    <font>
      <u/>
      <sz val="12"/>
      <color theme="10"/>
      <name val="Calibri"/>
      <family val="2"/>
      <scheme val="minor"/>
    </font>
    <font>
      <u/>
      <sz val="12"/>
      <color theme="11"/>
      <name val="Calibri"/>
      <family val="2"/>
      <scheme val="minor"/>
    </font>
    <font>
      <sz val="12"/>
      <color theme="0"/>
      <name val="Calibri"/>
      <family val="2"/>
      <scheme val="minor"/>
    </font>
    <font>
      <sz val="11"/>
      <color theme="1"/>
      <name val="Calibri"/>
      <family val="2"/>
      <scheme val="minor"/>
    </font>
    <font>
      <sz val="11"/>
      <color rgb="FF000000"/>
      <name val="Calibri"/>
      <family val="2"/>
      <scheme val="minor"/>
    </font>
    <font>
      <sz val="11"/>
      <color theme="1"/>
      <name val="Calibri Light"/>
      <family val="2"/>
      <scheme val="major"/>
    </font>
    <font>
      <sz val="12"/>
      <color theme="0"/>
      <name val="Gotham Book"/>
    </font>
    <font>
      <sz val="12"/>
      <color theme="0"/>
      <name val="Avenir Book"/>
      <family val="2"/>
    </font>
    <font>
      <sz val="12"/>
      <color rgb="FFFFFFFF"/>
      <name val="Gotham Book"/>
    </font>
    <font>
      <sz val="8"/>
      <name val="Calibri"/>
      <family val="2"/>
      <scheme val="minor"/>
    </font>
    <font>
      <sz val="12"/>
      <name val="Calibri"/>
      <family val="2"/>
      <scheme val="minor"/>
    </font>
    <font>
      <sz val="12"/>
      <name val="Calibri Light"/>
      <family val="2"/>
      <scheme val="major"/>
    </font>
    <font>
      <sz val="12"/>
      <color rgb="FFFFFFFF"/>
      <name val="Avenir Book"/>
      <family val="2"/>
    </font>
  </fonts>
  <fills count="17">
    <fill>
      <patternFill patternType="none"/>
    </fill>
    <fill>
      <patternFill patternType="gray125"/>
    </fill>
    <fill>
      <patternFill patternType="solid">
        <fgColor theme="0"/>
        <bgColor indexed="64"/>
      </patternFill>
    </fill>
    <fill>
      <patternFill patternType="solid">
        <fgColor theme="6"/>
        <bgColor indexed="64"/>
      </patternFill>
    </fill>
    <fill>
      <patternFill patternType="solid">
        <fgColor theme="6"/>
        <bgColor rgb="FF000000"/>
      </patternFill>
    </fill>
    <fill>
      <patternFill patternType="solid">
        <fgColor rgb="FFA5A5A5"/>
        <bgColor rgb="FF000000"/>
      </patternFill>
    </fill>
    <fill>
      <patternFill patternType="solid">
        <fgColor rgb="FFFF9D9C"/>
        <bgColor indexed="64"/>
      </patternFill>
    </fill>
    <fill>
      <patternFill patternType="solid">
        <fgColor rgb="FFD1D0D2"/>
        <bgColor indexed="64"/>
      </patternFill>
    </fill>
    <fill>
      <patternFill patternType="solid">
        <fgColor theme="8" tint="0.79998168889431442"/>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FFC2CB"/>
        <bgColor indexed="64"/>
      </patternFill>
    </fill>
    <fill>
      <patternFill patternType="solid">
        <fgColor theme="4" tint="0.59999389629810485"/>
        <bgColor indexed="64"/>
      </patternFill>
    </fill>
    <fill>
      <patternFill patternType="solid">
        <fgColor theme="3" tint="0.79998168889431442"/>
        <bgColor indexed="64"/>
      </patternFill>
    </fill>
    <fill>
      <patternFill patternType="solid">
        <fgColor theme="9" tint="0.79998168889431442"/>
        <bgColor indexed="64"/>
      </patternFill>
    </fill>
    <fill>
      <patternFill patternType="solid">
        <fgColor theme="7" tint="0.79998168889431442"/>
        <bgColor indexed="64"/>
      </patternFill>
    </fill>
    <fill>
      <patternFill patternType="solid">
        <fgColor theme="2" tint="-9.9978637043366805E-2"/>
        <bgColor indexed="64"/>
      </patternFill>
    </fill>
  </fills>
  <borders count="20">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right style="thin">
        <color auto="1"/>
      </right>
      <top style="thin">
        <color auto="1"/>
      </top>
      <bottom style="thin">
        <color auto="1"/>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auto="1"/>
      </left>
      <right/>
      <top style="thin">
        <color auto="1"/>
      </top>
      <bottom style="thin">
        <color auto="1"/>
      </bottom>
      <diagonal/>
    </border>
    <border>
      <left style="thin">
        <color auto="1"/>
      </left>
      <right/>
      <top style="thin">
        <color auto="1"/>
      </top>
      <bottom/>
      <diagonal/>
    </border>
    <border>
      <left style="thin">
        <color auto="1"/>
      </left>
      <right/>
      <top/>
      <bottom style="thin">
        <color auto="1"/>
      </bottom>
      <diagonal/>
    </border>
    <border>
      <left style="thin">
        <color auto="1"/>
      </left>
      <right style="thin">
        <color auto="1"/>
      </right>
      <top style="thin">
        <color auto="1"/>
      </top>
      <bottom style="medium">
        <color auto="1"/>
      </bottom>
      <diagonal/>
    </border>
    <border>
      <left/>
      <right style="thin">
        <color auto="1"/>
      </right>
      <top style="thin">
        <color auto="1"/>
      </top>
      <bottom style="medium">
        <color auto="1"/>
      </bottom>
      <diagonal/>
    </border>
    <border>
      <left/>
      <right/>
      <top/>
      <bottom style="medium">
        <color auto="1"/>
      </bottom>
      <diagonal/>
    </border>
    <border>
      <left style="medium">
        <color auto="1"/>
      </left>
      <right style="thin">
        <color auto="1"/>
      </right>
      <top style="medium">
        <color auto="1"/>
      </top>
      <bottom style="thin">
        <color auto="1"/>
      </bottom>
      <diagonal/>
    </border>
    <border>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s>
  <cellStyleXfs count="18">
    <xf numFmtId="0" fontId="0" fillId="0" borderId="0"/>
    <xf numFmtId="164" fontId="1" fillId="0" borderId="0" applyFon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cellStyleXfs>
  <cellXfs count="252">
    <xf numFmtId="0" fontId="0" fillId="0" borderId="0" xfId="0"/>
    <xf numFmtId="0" fontId="3" fillId="3" borderId="1"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4" fillId="4" borderId="1" xfId="0" applyFont="1" applyFill="1" applyBorder="1" applyAlignment="1">
      <alignment horizontal="center" vertical="center" wrapText="1"/>
    </xf>
    <xf numFmtId="0" fontId="3" fillId="3" borderId="1" xfId="0" applyFont="1" applyFill="1" applyBorder="1" applyAlignment="1">
      <alignment horizontal="center" vertical="center"/>
    </xf>
    <xf numFmtId="0" fontId="5" fillId="3" borderId="1" xfId="0" applyFont="1" applyFill="1" applyBorder="1" applyAlignment="1">
      <alignment horizontal="center" vertical="center"/>
    </xf>
    <xf numFmtId="0" fontId="5" fillId="3" borderId="1" xfId="0" applyFont="1" applyFill="1" applyBorder="1" applyAlignment="1">
      <alignment horizontal="center" vertical="center" wrapText="1"/>
    </xf>
    <xf numFmtId="0" fontId="2" fillId="0" borderId="1" xfId="0" applyFont="1" applyFill="1" applyBorder="1" applyAlignment="1">
      <alignment horizontal="center" vertical="center"/>
    </xf>
    <xf numFmtId="0" fontId="6" fillId="0" borderId="1" xfId="0" applyFont="1" applyFill="1" applyBorder="1" applyAlignment="1">
      <alignment horizontal="center" vertical="center"/>
    </xf>
    <xf numFmtId="0" fontId="0" fillId="0" borderId="1" xfId="0" applyFont="1" applyFill="1" applyBorder="1" applyAlignment="1">
      <alignment horizontal="center" vertical="center" wrapText="1"/>
    </xf>
    <xf numFmtId="0" fontId="0" fillId="0" borderId="1" xfId="0" applyFont="1" applyFill="1" applyBorder="1" applyAlignment="1">
      <alignment horizontal="center" vertical="center"/>
    </xf>
    <xf numFmtId="166" fontId="0" fillId="0" borderId="1" xfId="0" applyNumberFormat="1" applyFont="1" applyFill="1" applyBorder="1" applyAlignment="1">
      <alignment horizontal="center" vertical="center"/>
    </xf>
    <xf numFmtId="0" fontId="10" fillId="0" borderId="0" xfId="0" applyFont="1" applyAlignment="1">
      <alignment horizontal="center" vertical="center"/>
    </xf>
    <xf numFmtId="0" fontId="12" fillId="0" borderId="1" xfId="0" applyFont="1" applyFill="1" applyBorder="1" applyAlignment="1">
      <alignment horizontal="center" vertical="center"/>
    </xf>
    <xf numFmtId="0" fontId="10" fillId="0" borderId="0" xfId="0" applyFont="1"/>
    <xf numFmtId="0" fontId="10" fillId="0" borderId="1" xfId="0" applyFont="1" applyFill="1" applyBorder="1" applyAlignment="1">
      <alignment horizontal="center" vertical="center"/>
    </xf>
    <xf numFmtId="0" fontId="11" fillId="0" borderId="1" xfId="0" applyFont="1" applyFill="1" applyBorder="1"/>
    <xf numFmtId="166" fontId="0" fillId="2" borderId="1" xfId="0" applyNumberFormat="1" applyFill="1" applyBorder="1" applyAlignment="1">
      <alignment horizontal="center" vertical="center"/>
    </xf>
    <xf numFmtId="0" fontId="4" fillId="4" borderId="3" xfId="0" applyFont="1" applyFill="1" applyBorder="1" applyAlignment="1">
      <alignment horizontal="center" vertical="center" wrapText="1"/>
    </xf>
    <xf numFmtId="0" fontId="12" fillId="0" borderId="2" xfId="0" applyFont="1" applyFill="1" applyBorder="1" applyAlignment="1">
      <alignment horizontal="center" vertical="center"/>
    </xf>
    <xf numFmtId="0" fontId="10" fillId="0" borderId="1" xfId="0" applyFont="1" applyBorder="1" applyAlignment="1">
      <alignment horizontal="center" vertical="center"/>
    </xf>
    <xf numFmtId="0" fontId="10" fillId="0" borderId="1" xfId="0" applyFont="1" applyBorder="1" applyAlignment="1">
      <alignment horizontal="center" vertical="center" wrapText="1"/>
    </xf>
    <xf numFmtId="0" fontId="13" fillId="3" borderId="1" xfId="0" applyFont="1" applyFill="1" applyBorder="1" applyAlignment="1">
      <alignment horizontal="center" vertical="center" wrapText="1"/>
    </xf>
    <xf numFmtId="0" fontId="13" fillId="4" borderId="1" xfId="0" applyFont="1" applyFill="1" applyBorder="1" applyAlignment="1">
      <alignment horizontal="center" vertical="center" wrapText="1"/>
    </xf>
    <xf numFmtId="0" fontId="14" fillId="4" borderId="1" xfId="0" applyFont="1" applyFill="1" applyBorder="1" applyAlignment="1">
      <alignment horizontal="center" vertical="center" wrapText="1"/>
    </xf>
    <xf numFmtId="0" fontId="13" fillId="3" borderId="1" xfId="0" applyFont="1" applyFill="1" applyBorder="1" applyAlignment="1">
      <alignment horizontal="center" vertical="center"/>
    </xf>
    <xf numFmtId="0" fontId="9" fillId="3" borderId="1" xfId="0" applyFont="1" applyFill="1" applyBorder="1" applyAlignment="1">
      <alignment horizontal="center" vertical="center"/>
    </xf>
    <xf numFmtId="0" fontId="9" fillId="3" borderId="1" xfId="0" applyFont="1" applyFill="1" applyBorder="1" applyAlignment="1">
      <alignment horizontal="center" vertical="center" wrapText="1"/>
    </xf>
    <xf numFmtId="0" fontId="14" fillId="4" borderId="3" xfId="0" applyFont="1" applyFill="1" applyBorder="1" applyAlignment="1">
      <alignment horizontal="center" vertical="center" wrapText="1"/>
    </xf>
    <xf numFmtId="0" fontId="0" fillId="0" borderId="0" xfId="0" applyFont="1" applyAlignment="1">
      <alignment horizontal="center" vertical="center"/>
    </xf>
    <xf numFmtId="0" fontId="0" fillId="0" borderId="1" xfId="0" applyBorder="1" applyAlignment="1">
      <alignment horizontal="center" vertical="center" wrapText="1"/>
    </xf>
    <xf numFmtId="0" fontId="2" fillId="0" borderId="2" xfId="0" applyFont="1" applyBorder="1" applyAlignment="1">
      <alignment horizontal="center" vertical="center"/>
    </xf>
    <xf numFmtId="0" fontId="2" fillId="0" borderId="4" xfId="0" applyFont="1" applyBorder="1" applyAlignment="1">
      <alignment horizontal="center" vertical="center"/>
    </xf>
    <xf numFmtId="0" fontId="15" fillId="5" borderId="1" xfId="0" applyFont="1" applyFill="1" applyBorder="1" applyAlignment="1">
      <alignment horizontal="center" vertical="center" wrapText="1"/>
    </xf>
    <xf numFmtId="0" fontId="15" fillId="5" borderId="3" xfId="0" applyFont="1" applyFill="1" applyBorder="1" applyAlignment="1">
      <alignment horizontal="center" vertical="center" wrapText="1"/>
    </xf>
    <xf numFmtId="0" fontId="0" fillId="2" borderId="1" xfId="0" applyFont="1" applyFill="1" applyBorder="1" applyAlignment="1">
      <alignment horizontal="center" vertical="center"/>
    </xf>
    <xf numFmtId="0" fontId="0" fillId="3" borderId="1" xfId="0" applyFont="1" applyFill="1" applyBorder="1" applyAlignment="1">
      <alignment horizontal="center" vertical="center"/>
    </xf>
    <xf numFmtId="0" fontId="0" fillId="6" borderId="1" xfId="0" applyFont="1" applyFill="1" applyBorder="1" applyAlignment="1">
      <alignment horizontal="center" vertical="center"/>
    </xf>
    <xf numFmtId="0" fontId="6" fillId="6" borderId="1" xfId="0" applyFont="1" applyFill="1" applyBorder="1" applyAlignment="1">
      <alignment horizontal="center" vertical="center"/>
    </xf>
    <xf numFmtId="0" fontId="0" fillId="6" borderId="1" xfId="0" applyFont="1" applyFill="1" applyBorder="1" applyAlignment="1">
      <alignment horizontal="center" vertical="center" wrapText="1"/>
    </xf>
    <xf numFmtId="0" fontId="0" fillId="7" borderId="1" xfId="0" applyFont="1" applyFill="1" applyBorder="1" applyAlignment="1">
      <alignment horizontal="center" vertical="center"/>
    </xf>
    <xf numFmtId="0" fontId="2" fillId="7" borderId="1" xfId="0" applyFont="1" applyFill="1" applyBorder="1" applyAlignment="1">
      <alignment horizontal="center" vertical="center"/>
    </xf>
    <xf numFmtId="0" fontId="6" fillId="7" borderId="1" xfId="0" applyFont="1" applyFill="1" applyBorder="1" applyAlignment="1">
      <alignment horizontal="center" vertical="center"/>
    </xf>
    <xf numFmtId="0" fontId="0" fillId="7" borderId="1" xfId="0" applyFont="1" applyFill="1" applyBorder="1" applyAlignment="1">
      <alignment horizontal="center" vertical="center" wrapText="1"/>
    </xf>
    <xf numFmtId="2" fontId="0" fillId="7" borderId="1" xfId="0" applyNumberFormat="1" applyFont="1" applyFill="1" applyBorder="1" applyAlignment="1">
      <alignment horizontal="center" vertical="center"/>
    </xf>
    <xf numFmtId="43" fontId="0" fillId="7" borderId="1" xfId="0" applyNumberFormat="1" applyFont="1" applyFill="1" applyBorder="1" applyAlignment="1">
      <alignment horizontal="center" vertical="center"/>
    </xf>
    <xf numFmtId="165" fontId="0" fillId="7" borderId="1" xfId="0" applyNumberFormat="1" applyFont="1" applyFill="1" applyBorder="1" applyAlignment="1">
      <alignment horizontal="center" vertical="center"/>
    </xf>
    <xf numFmtId="0" fontId="2" fillId="7" borderId="2" xfId="0" applyFont="1" applyFill="1" applyBorder="1" applyAlignment="1">
      <alignment horizontal="center" vertical="center" wrapText="1"/>
    </xf>
    <xf numFmtId="0" fontId="2" fillId="7" borderId="4" xfId="0" applyFont="1" applyFill="1" applyBorder="1" applyAlignment="1">
      <alignment horizontal="center" vertical="center" wrapText="1"/>
    </xf>
    <xf numFmtId="0" fontId="0" fillId="8" borderId="1" xfId="0" applyFont="1" applyFill="1" applyBorder="1" applyAlignment="1">
      <alignment horizontal="center" vertical="center"/>
    </xf>
    <xf numFmtId="0" fontId="2" fillId="8" borderId="1" xfId="0" applyFont="1" applyFill="1" applyBorder="1" applyAlignment="1">
      <alignment horizontal="center" vertical="center"/>
    </xf>
    <xf numFmtId="0" fontId="6" fillId="8" borderId="1" xfId="0" applyFont="1" applyFill="1" applyBorder="1" applyAlignment="1">
      <alignment horizontal="center" vertical="center"/>
    </xf>
    <xf numFmtId="0" fontId="0" fillId="8" borderId="1" xfId="0" applyFont="1" applyFill="1" applyBorder="1" applyAlignment="1">
      <alignment horizontal="center" vertical="center" wrapText="1"/>
    </xf>
    <xf numFmtId="2" fontId="0" fillId="8" borderId="1" xfId="0" applyNumberFormat="1" applyFont="1" applyFill="1" applyBorder="1" applyAlignment="1">
      <alignment horizontal="center" vertical="center"/>
    </xf>
    <xf numFmtId="43" fontId="0" fillId="8" borderId="1" xfId="0" applyNumberFormat="1" applyFont="1" applyFill="1" applyBorder="1" applyAlignment="1">
      <alignment horizontal="center" vertical="center"/>
    </xf>
    <xf numFmtId="165" fontId="0" fillId="8" borderId="1" xfId="0" applyNumberFormat="1" applyFont="1" applyFill="1" applyBorder="1" applyAlignment="1">
      <alignment horizontal="center" vertical="center"/>
    </xf>
    <xf numFmtId="0" fontId="2" fillId="8" borderId="2" xfId="0" applyFont="1" applyFill="1" applyBorder="1" applyAlignment="1">
      <alignment horizontal="center" vertical="center" wrapText="1"/>
    </xf>
    <xf numFmtId="0" fontId="2" fillId="8" borderId="4" xfId="0" applyFont="1" applyFill="1" applyBorder="1" applyAlignment="1">
      <alignment horizontal="center" vertical="center" wrapText="1"/>
    </xf>
    <xf numFmtId="166" fontId="0" fillId="8" borderId="1" xfId="1" applyNumberFormat="1" applyFont="1" applyFill="1" applyBorder="1" applyAlignment="1">
      <alignment horizontal="center" vertical="center"/>
    </xf>
    <xf numFmtId="0" fontId="2" fillId="8" borderId="1"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0" fillId="9" borderId="1" xfId="0" applyFont="1" applyFill="1" applyBorder="1" applyAlignment="1">
      <alignment horizontal="center" vertical="center"/>
    </xf>
    <xf numFmtId="0" fontId="2" fillId="9" borderId="1" xfId="0" applyFont="1" applyFill="1" applyBorder="1" applyAlignment="1">
      <alignment horizontal="center" vertical="center"/>
    </xf>
    <xf numFmtId="0" fontId="6" fillId="9" borderId="1" xfId="0" applyFont="1" applyFill="1" applyBorder="1" applyAlignment="1">
      <alignment horizontal="center" vertical="center"/>
    </xf>
    <xf numFmtId="0" fontId="0" fillId="9" borderId="1" xfId="0" applyFont="1" applyFill="1" applyBorder="1" applyAlignment="1">
      <alignment horizontal="center" vertical="center" wrapText="1"/>
    </xf>
    <xf numFmtId="0" fontId="2" fillId="9" borderId="2" xfId="0" applyFont="1" applyFill="1" applyBorder="1" applyAlignment="1">
      <alignment horizontal="center" vertical="center" wrapText="1"/>
    </xf>
    <xf numFmtId="0" fontId="2" fillId="9" borderId="4" xfId="0" applyFont="1" applyFill="1" applyBorder="1" applyAlignment="1">
      <alignment horizontal="center" vertical="center" wrapText="1"/>
    </xf>
    <xf numFmtId="166" fontId="0" fillId="9" borderId="1" xfId="1" applyNumberFormat="1" applyFont="1" applyFill="1" applyBorder="1" applyAlignment="1">
      <alignment horizontal="center" vertical="center"/>
    </xf>
    <xf numFmtId="0" fontId="11" fillId="0" borderId="1" xfId="0" applyFont="1" applyFill="1" applyBorder="1" applyAlignment="1">
      <alignment horizontal="center" vertical="center"/>
    </xf>
    <xf numFmtId="168" fontId="0" fillId="6" borderId="1" xfId="1" applyNumberFormat="1" applyFont="1" applyFill="1" applyBorder="1" applyAlignment="1">
      <alignment horizontal="center" vertical="center"/>
    </xf>
    <xf numFmtId="0" fontId="0" fillId="6" borderId="1" xfId="0" applyFill="1" applyBorder="1" applyAlignment="1">
      <alignment horizontal="center" vertical="center" wrapText="1"/>
    </xf>
    <xf numFmtId="0" fontId="0" fillId="0" borderId="0" xfId="0" applyAlignment="1">
      <alignment horizontal="center" vertical="center"/>
    </xf>
    <xf numFmtId="0" fontId="0" fillId="11" borderId="1" xfId="0" applyFont="1" applyFill="1" applyBorder="1" applyAlignment="1">
      <alignment horizontal="center" vertical="center"/>
    </xf>
    <xf numFmtId="0" fontId="2" fillId="11" borderId="1" xfId="0" applyFont="1" applyFill="1" applyBorder="1" applyAlignment="1">
      <alignment horizontal="center" vertical="center"/>
    </xf>
    <xf numFmtId="0" fontId="6" fillId="11" borderId="1" xfId="0" applyFont="1" applyFill="1" applyBorder="1" applyAlignment="1">
      <alignment horizontal="center" vertical="center"/>
    </xf>
    <xf numFmtId="0" fontId="0" fillId="11" borderId="1" xfId="0" applyFont="1" applyFill="1" applyBorder="1" applyAlignment="1">
      <alignment horizontal="center" vertical="center" wrapText="1"/>
    </xf>
    <xf numFmtId="2" fontId="0" fillId="11" borderId="1" xfId="0" applyNumberFormat="1" applyFont="1" applyFill="1" applyBorder="1" applyAlignment="1">
      <alignment horizontal="center" vertical="center"/>
    </xf>
    <xf numFmtId="43" fontId="0" fillId="11" borderId="1" xfId="0" applyNumberFormat="1" applyFont="1" applyFill="1" applyBorder="1" applyAlignment="1">
      <alignment horizontal="center" vertical="center"/>
    </xf>
    <xf numFmtId="165" fontId="0" fillId="11" borderId="1" xfId="0" applyNumberFormat="1" applyFont="1" applyFill="1" applyBorder="1" applyAlignment="1">
      <alignment horizontal="center" vertical="center"/>
    </xf>
    <xf numFmtId="0" fontId="2" fillId="11" borderId="1" xfId="0" applyFont="1" applyFill="1" applyBorder="1" applyAlignment="1">
      <alignment horizontal="center" vertical="center" wrapText="1"/>
    </xf>
    <xf numFmtId="0" fontId="2" fillId="11" borderId="3" xfId="0" applyFont="1" applyFill="1" applyBorder="1" applyAlignment="1">
      <alignment horizontal="center" vertical="center" wrapText="1"/>
    </xf>
    <xf numFmtId="0" fontId="2" fillId="11" borderId="2" xfId="0" applyFont="1" applyFill="1" applyBorder="1" applyAlignment="1">
      <alignment horizontal="center" vertical="center" wrapText="1"/>
    </xf>
    <xf numFmtId="0" fontId="2" fillId="11" borderId="4" xfId="0" applyFont="1" applyFill="1" applyBorder="1" applyAlignment="1">
      <alignment horizontal="center" vertical="center" wrapText="1"/>
    </xf>
    <xf numFmtId="0" fontId="10" fillId="11" borderId="1" xfId="0" applyFont="1" applyFill="1" applyBorder="1" applyAlignment="1">
      <alignment horizontal="center" vertical="center" wrapText="1"/>
    </xf>
    <xf numFmtId="0" fontId="0" fillId="13" borderId="1" xfId="0" applyFill="1" applyBorder="1" applyAlignment="1">
      <alignment horizontal="center" vertical="center"/>
    </xf>
    <xf numFmtId="0" fontId="0" fillId="9" borderId="1" xfId="0" applyFill="1" applyBorder="1" applyAlignment="1">
      <alignment horizontal="center" vertical="center"/>
    </xf>
    <xf numFmtId="0" fontId="10" fillId="13" borderId="1" xfId="0" applyFont="1" applyFill="1" applyBorder="1" applyAlignment="1">
      <alignment horizontal="center" vertical="center"/>
    </xf>
    <xf numFmtId="0" fontId="11" fillId="13" borderId="1" xfId="0" applyFont="1" applyFill="1" applyBorder="1" applyAlignment="1">
      <alignment horizontal="center" vertical="center"/>
    </xf>
    <xf numFmtId="0" fontId="10" fillId="13" borderId="1" xfId="0" applyFont="1" applyFill="1" applyBorder="1"/>
    <xf numFmtId="0" fontId="12" fillId="13" borderId="1" xfId="0" applyFont="1" applyFill="1" applyBorder="1" applyAlignment="1">
      <alignment horizontal="center" vertical="center"/>
    </xf>
    <xf numFmtId="0" fontId="10" fillId="13" borderId="1" xfId="0" applyFont="1" applyFill="1" applyBorder="1" applyAlignment="1">
      <alignment horizontal="center" vertical="center" wrapText="1"/>
    </xf>
    <xf numFmtId="168" fontId="10" fillId="13" borderId="1" xfId="1" applyNumberFormat="1" applyFont="1" applyFill="1" applyBorder="1" applyAlignment="1">
      <alignment horizontal="center" vertical="center"/>
    </xf>
    <xf numFmtId="0" fontId="11" fillId="13" borderId="1" xfId="0" applyFont="1" applyFill="1" applyBorder="1"/>
    <xf numFmtId="0" fontId="10" fillId="13" borderId="5" xfId="0" applyFont="1" applyFill="1" applyBorder="1" applyAlignment="1">
      <alignment horizontal="center" vertical="center"/>
    </xf>
    <xf numFmtId="0" fontId="11" fillId="13" borderId="5" xfId="0" applyFont="1" applyFill="1" applyBorder="1"/>
    <xf numFmtId="0" fontId="12" fillId="13" borderId="5" xfId="0" applyFont="1" applyFill="1" applyBorder="1" applyAlignment="1">
      <alignment horizontal="center" vertical="center"/>
    </xf>
    <xf numFmtId="0" fontId="10" fillId="13" borderId="5" xfId="0" applyFont="1" applyFill="1" applyBorder="1" applyAlignment="1">
      <alignment horizontal="center" vertical="center" wrapText="1"/>
    </xf>
    <xf numFmtId="0" fontId="0" fillId="13" borderId="5" xfId="0" applyFill="1" applyBorder="1" applyAlignment="1">
      <alignment horizontal="center" vertical="center"/>
    </xf>
    <xf numFmtId="168" fontId="10" fillId="13" borderId="5" xfId="1" applyNumberFormat="1" applyFont="1" applyFill="1" applyBorder="1" applyAlignment="1">
      <alignment horizontal="center" vertical="center"/>
    </xf>
    <xf numFmtId="0" fontId="10" fillId="0" borderId="2" xfId="0" applyFont="1" applyFill="1" applyBorder="1" applyAlignment="1">
      <alignment horizontal="center" vertical="center"/>
    </xf>
    <xf numFmtId="0" fontId="10" fillId="0" borderId="2" xfId="0" applyFont="1" applyFill="1" applyBorder="1"/>
    <xf numFmtId="0" fontId="10" fillId="0" borderId="2" xfId="0" applyFont="1" applyBorder="1" applyAlignment="1">
      <alignment horizontal="center" vertical="center"/>
    </xf>
    <xf numFmtId="0" fontId="10" fillId="0" borderId="2" xfId="0" applyFont="1" applyBorder="1" applyAlignment="1">
      <alignment horizontal="center" vertical="center" wrapText="1"/>
    </xf>
    <xf numFmtId="0" fontId="0" fillId="0" borderId="2" xfId="0" applyBorder="1" applyAlignment="1">
      <alignment horizontal="center" vertical="center" wrapText="1"/>
    </xf>
    <xf numFmtId="0" fontId="10" fillId="14" borderId="1" xfId="0" applyFont="1" applyFill="1" applyBorder="1" applyAlignment="1">
      <alignment horizontal="center" vertical="center"/>
    </xf>
    <xf numFmtId="0" fontId="10" fillId="14" borderId="1" xfId="0" applyFont="1" applyFill="1" applyBorder="1"/>
    <xf numFmtId="0" fontId="12" fillId="14" borderId="1" xfId="0" applyFont="1" applyFill="1" applyBorder="1" applyAlignment="1">
      <alignment horizontal="center" vertical="center"/>
    </xf>
    <xf numFmtId="0" fontId="10" fillId="14" borderId="1" xfId="0" applyFont="1" applyFill="1" applyBorder="1" applyAlignment="1">
      <alignment horizontal="center" vertical="center" wrapText="1"/>
    </xf>
    <xf numFmtId="0" fontId="0" fillId="14" borderId="1" xfId="0" applyFill="1" applyBorder="1" applyAlignment="1">
      <alignment horizontal="center" vertical="center"/>
    </xf>
    <xf numFmtId="166" fontId="0" fillId="14" borderId="1" xfId="0" applyNumberFormat="1" applyFill="1" applyBorder="1" applyAlignment="1">
      <alignment horizontal="center" vertical="center"/>
    </xf>
    <xf numFmtId="0" fontId="11" fillId="14" borderId="1" xfId="0" applyFont="1" applyFill="1" applyBorder="1" applyAlignment="1">
      <alignment horizontal="center" vertical="center"/>
    </xf>
    <xf numFmtId="0" fontId="11" fillId="14" borderId="1" xfId="0" applyFont="1" applyFill="1" applyBorder="1"/>
    <xf numFmtId="0" fontId="10" fillId="15" borderId="1" xfId="0" applyFont="1" applyFill="1" applyBorder="1" applyAlignment="1">
      <alignment horizontal="center" vertical="center"/>
    </xf>
    <xf numFmtId="0" fontId="11" fillId="15" borderId="1" xfId="0" applyFont="1" applyFill="1" applyBorder="1" applyAlignment="1">
      <alignment horizontal="center" vertical="center"/>
    </xf>
    <xf numFmtId="0" fontId="10" fillId="15" borderId="1" xfId="0" applyFont="1" applyFill="1" applyBorder="1"/>
    <xf numFmtId="0" fontId="12" fillId="15" borderId="1" xfId="0" applyFont="1" applyFill="1" applyBorder="1" applyAlignment="1">
      <alignment horizontal="center" vertical="center"/>
    </xf>
    <xf numFmtId="0" fontId="10" fillId="15" borderId="1" xfId="0" applyFont="1" applyFill="1" applyBorder="1" applyAlignment="1">
      <alignment horizontal="center" vertical="center" wrapText="1"/>
    </xf>
    <xf numFmtId="0" fontId="0" fillId="15" borderId="1" xfId="0" applyFill="1" applyBorder="1" applyAlignment="1">
      <alignment horizontal="center" vertical="center"/>
    </xf>
    <xf numFmtId="167" fontId="10" fillId="15" borderId="1" xfId="1" applyNumberFormat="1" applyFont="1" applyFill="1" applyBorder="1" applyAlignment="1">
      <alignment horizontal="center" vertical="center"/>
    </xf>
    <xf numFmtId="0" fontId="11" fillId="15" borderId="1" xfId="0" applyFont="1" applyFill="1" applyBorder="1"/>
    <xf numFmtId="166" fontId="0" fillId="2" borderId="2" xfId="0" applyNumberFormat="1" applyFill="1" applyBorder="1" applyAlignment="1">
      <alignment horizontal="center" vertical="center"/>
    </xf>
    <xf numFmtId="0" fontId="10" fillId="10" borderId="1" xfId="0" applyFont="1" applyFill="1" applyBorder="1" applyAlignment="1">
      <alignment horizontal="center" vertical="center"/>
    </xf>
    <xf numFmtId="0" fontId="10" fillId="10" borderId="1" xfId="0" applyFont="1" applyFill="1" applyBorder="1"/>
    <xf numFmtId="0" fontId="12" fillId="10" borderId="1" xfId="0" applyFont="1" applyFill="1" applyBorder="1" applyAlignment="1">
      <alignment horizontal="center" vertical="center"/>
    </xf>
    <xf numFmtId="0" fontId="10" fillId="10" borderId="1" xfId="0" applyFont="1" applyFill="1" applyBorder="1" applyAlignment="1">
      <alignment horizontal="center" vertical="center" wrapText="1"/>
    </xf>
    <xf numFmtId="0" fontId="0" fillId="10" borderId="1" xfId="0" applyFill="1" applyBorder="1" applyAlignment="1">
      <alignment horizontal="center" vertical="center"/>
    </xf>
    <xf numFmtId="167" fontId="10" fillId="10" borderId="1" xfId="1" applyNumberFormat="1" applyFont="1" applyFill="1" applyBorder="1" applyAlignment="1">
      <alignment horizontal="center" vertical="center"/>
    </xf>
    <xf numFmtId="0" fontId="10" fillId="13" borderId="1" xfId="0" applyFont="1" applyFill="1" applyBorder="1" applyAlignment="1">
      <alignment horizontal="left" vertical="top" wrapText="1"/>
    </xf>
    <xf numFmtId="0" fontId="10" fillId="13" borderId="5" xfId="0" applyFont="1" applyFill="1" applyBorder="1" applyAlignment="1">
      <alignment horizontal="left" vertical="top" wrapText="1"/>
    </xf>
    <xf numFmtId="0" fontId="10" fillId="14" borderId="1" xfId="0" applyFont="1" applyFill="1" applyBorder="1" applyAlignment="1">
      <alignment horizontal="left" vertical="top" wrapText="1"/>
    </xf>
    <xf numFmtId="0" fontId="10" fillId="15" borderId="1" xfId="0" applyFont="1" applyFill="1" applyBorder="1" applyAlignment="1">
      <alignment horizontal="left" vertical="top" wrapText="1"/>
    </xf>
    <xf numFmtId="0" fontId="10" fillId="10" borderId="1" xfId="0" applyFont="1" applyFill="1" applyBorder="1" applyAlignment="1">
      <alignment horizontal="left" vertical="top" wrapText="1"/>
    </xf>
    <xf numFmtId="0" fontId="4" fillId="4" borderId="6" xfId="0" applyFont="1" applyFill="1" applyBorder="1" applyAlignment="1">
      <alignment horizontal="center" vertical="center" wrapText="1"/>
    </xf>
    <xf numFmtId="168" fontId="10" fillId="13" borderId="6" xfId="1" applyNumberFormat="1" applyFont="1" applyFill="1" applyBorder="1" applyAlignment="1">
      <alignment horizontal="center" vertical="center"/>
    </xf>
    <xf numFmtId="168" fontId="10" fillId="13" borderId="7" xfId="1" applyNumberFormat="1" applyFont="1" applyFill="1" applyBorder="1" applyAlignment="1">
      <alignment horizontal="center" vertical="center"/>
    </xf>
    <xf numFmtId="166" fontId="0" fillId="14" borderId="6" xfId="0" applyNumberFormat="1" applyFill="1" applyBorder="1" applyAlignment="1">
      <alignment horizontal="center" vertical="center"/>
    </xf>
    <xf numFmtId="167" fontId="10" fillId="15" borderId="6" xfId="1" applyNumberFormat="1" applyFont="1" applyFill="1" applyBorder="1" applyAlignment="1">
      <alignment horizontal="center" vertical="center"/>
    </xf>
    <xf numFmtId="167" fontId="10" fillId="10" borderId="6" xfId="1" applyNumberFormat="1" applyFont="1" applyFill="1" applyBorder="1" applyAlignment="1">
      <alignment horizontal="center" vertical="center"/>
    </xf>
    <xf numFmtId="166" fontId="0" fillId="2" borderId="8" xfId="0" applyNumberFormat="1" applyFill="1" applyBorder="1" applyAlignment="1">
      <alignment horizontal="center" vertical="center"/>
    </xf>
    <xf numFmtId="166" fontId="0" fillId="2" borderId="6" xfId="0" applyNumberFormat="1" applyFill="1" applyBorder="1" applyAlignment="1">
      <alignment horizontal="center" vertical="center"/>
    </xf>
    <xf numFmtId="0" fontId="10" fillId="0" borderId="1" xfId="0" applyFont="1" applyBorder="1"/>
    <xf numFmtId="0" fontId="0" fillId="7" borderId="2" xfId="0" applyFont="1" applyFill="1" applyBorder="1" applyAlignment="1">
      <alignment horizontal="center" vertical="center"/>
    </xf>
    <xf numFmtId="0" fontId="2" fillId="7" borderId="2" xfId="0" applyFont="1" applyFill="1" applyBorder="1" applyAlignment="1">
      <alignment horizontal="center" vertical="center"/>
    </xf>
    <xf numFmtId="0" fontId="6" fillId="7" borderId="2" xfId="0" applyFont="1" applyFill="1" applyBorder="1" applyAlignment="1">
      <alignment horizontal="center" vertical="center"/>
    </xf>
    <xf numFmtId="0" fontId="0" fillId="7" borderId="2" xfId="0" applyFont="1" applyFill="1" applyBorder="1" applyAlignment="1">
      <alignment horizontal="center" vertical="center" wrapText="1"/>
    </xf>
    <xf numFmtId="2" fontId="0" fillId="7" borderId="2" xfId="0" applyNumberFormat="1" applyFont="1" applyFill="1" applyBorder="1" applyAlignment="1">
      <alignment horizontal="center" vertical="center"/>
    </xf>
    <xf numFmtId="43" fontId="0" fillId="7" borderId="2" xfId="0" applyNumberFormat="1" applyFont="1" applyFill="1" applyBorder="1" applyAlignment="1">
      <alignment horizontal="center" vertical="center"/>
    </xf>
    <xf numFmtId="165" fontId="0" fillId="7" borderId="2" xfId="0" applyNumberFormat="1" applyFont="1" applyFill="1" applyBorder="1" applyAlignment="1">
      <alignment horizontal="center" vertical="center"/>
    </xf>
    <xf numFmtId="0" fontId="0" fillId="0" borderId="2" xfId="0" applyFont="1" applyFill="1" applyBorder="1" applyAlignment="1">
      <alignment horizontal="center" vertical="center"/>
    </xf>
    <xf numFmtId="0" fontId="0" fillId="11" borderId="9" xfId="0" applyFont="1" applyFill="1" applyBorder="1" applyAlignment="1">
      <alignment horizontal="center" vertical="center"/>
    </xf>
    <xf numFmtId="0" fontId="2" fillId="11" borderId="9" xfId="0" applyFont="1" applyFill="1" applyBorder="1" applyAlignment="1">
      <alignment horizontal="center" vertical="center"/>
    </xf>
    <xf numFmtId="0" fontId="6" fillId="11" borderId="9" xfId="0" applyFont="1" applyFill="1" applyBorder="1" applyAlignment="1">
      <alignment horizontal="center" vertical="center"/>
    </xf>
    <xf numFmtId="0" fontId="0" fillId="11" borderId="9" xfId="0" applyFont="1" applyFill="1" applyBorder="1" applyAlignment="1">
      <alignment horizontal="center" vertical="center" wrapText="1"/>
    </xf>
    <xf numFmtId="0" fontId="10" fillId="11" borderId="9" xfId="0" applyFont="1" applyFill="1" applyBorder="1" applyAlignment="1">
      <alignment horizontal="center" vertical="center" wrapText="1"/>
    </xf>
    <xf numFmtId="2" fontId="0" fillId="11" borderId="9" xfId="0" applyNumberFormat="1" applyFont="1" applyFill="1" applyBorder="1" applyAlignment="1">
      <alignment horizontal="center" vertical="center"/>
    </xf>
    <xf numFmtId="43" fontId="0" fillId="11" borderId="9" xfId="0" applyNumberFormat="1" applyFont="1" applyFill="1" applyBorder="1" applyAlignment="1">
      <alignment horizontal="center" vertical="center"/>
    </xf>
    <xf numFmtId="165" fontId="0" fillId="11" borderId="9" xfId="0" applyNumberFormat="1" applyFont="1" applyFill="1" applyBorder="1" applyAlignment="1">
      <alignment horizontal="center" vertical="center"/>
    </xf>
    <xf numFmtId="0" fontId="2" fillId="11" borderId="9" xfId="0" applyFont="1" applyFill="1" applyBorder="1" applyAlignment="1">
      <alignment horizontal="center" vertical="center" wrapText="1"/>
    </xf>
    <xf numFmtId="0" fontId="2" fillId="11" borderId="10" xfId="0" applyFont="1" applyFill="1" applyBorder="1" applyAlignment="1">
      <alignment horizontal="center" vertical="center" wrapText="1"/>
    </xf>
    <xf numFmtId="0" fontId="0" fillId="0" borderId="9" xfId="0" applyFont="1" applyFill="1" applyBorder="1" applyAlignment="1">
      <alignment horizontal="center" vertical="center"/>
    </xf>
    <xf numFmtId="0" fontId="0" fillId="8" borderId="2" xfId="0" applyFont="1" applyFill="1" applyBorder="1" applyAlignment="1">
      <alignment horizontal="center" vertical="center"/>
    </xf>
    <xf numFmtId="0" fontId="2" fillId="8" borderId="2" xfId="0" applyFont="1" applyFill="1" applyBorder="1" applyAlignment="1">
      <alignment horizontal="center" vertical="center"/>
    </xf>
    <xf numFmtId="0" fontId="6" fillId="8" borderId="2" xfId="0" applyFont="1" applyFill="1" applyBorder="1" applyAlignment="1">
      <alignment horizontal="center" vertical="center"/>
    </xf>
    <xf numFmtId="0" fontId="0" fillId="8" borderId="2" xfId="0" applyFont="1" applyFill="1" applyBorder="1" applyAlignment="1">
      <alignment horizontal="center" vertical="center" wrapText="1"/>
    </xf>
    <xf numFmtId="2" fontId="0" fillId="8" borderId="2" xfId="0" applyNumberFormat="1" applyFont="1" applyFill="1" applyBorder="1" applyAlignment="1">
      <alignment horizontal="center" vertical="center"/>
    </xf>
    <xf numFmtId="43" fontId="0" fillId="8" borderId="2" xfId="0" applyNumberFormat="1" applyFont="1" applyFill="1" applyBorder="1" applyAlignment="1">
      <alignment horizontal="center" vertical="center"/>
    </xf>
    <xf numFmtId="165" fontId="0" fillId="8" borderId="2" xfId="0" applyNumberFormat="1" applyFont="1" applyFill="1" applyBorder="1" applyAlignment="1">
      <alignment horizontal="center" vertical="center"/>
    </xf>
    <xf numFmtId="0" fontId="0" fillId="7" borderId="9" xfId="0" applyFont="1" applyFill="1" applyBorder="1" applyAlignment="1">
      <alignment horizontal="center" vertical="center"/>
    </xf>
    <xf numFmtId="0" fontId="2" fillId="7" borderId="9" xfId="0" applyFont="1" applyFill="1" applyBorder="1" applyAlignment="1">
      <alignment horizontal="center" vertical="center"/>
    </xf>
    <xf numFmtId="0" fontId="6" fillId="7" borderId="9" xfId="0" applyFont="1" applyFill="1" applyBorder="1" applyAlignment="1">
      <alignment horizontal="center" vertical="center"/>
    </xf>
    <xf numFmtId="0" fontId="0" fillId="7" borderId="9" xfId="0" applyFont="1" applyFill="1" applyBorder="1" applyAlignment="1">
      <alignment horizontal="center" vertical="center" wrapText="1"/>
    </xf>
    <xf numFmtId="2" fontId="0" fillId="7" borderId="9" xfId="0" applyNumberFormat="1" applyFont="1" applyFill="1" applyBorder="1" applyAlignment="1">
      <alignment horizontal="center" vertical="center"/>
    </xf>
    <xf numFmtId="43" fontId="0" fillId="7" borderId="9" xfId="0" applyNumberFormat="1" applyFont="1" applyFill="1" applyBorder="1" applyAlignment="1">
      <alignment horizontal="center" vertical="center"/>
    </xf>
    <xf numFmtId="165" fontId="0" fillId="7" borderId="9" xfId="0" applyNumberFormat="1" applyFont="1" applyFill="1" applyBorder="1" applyAlignment="1">
      <alignment horizontal="center" vertical="center"/>
    </xf>
    <xf numFmtId="0" fontId="2" fillId="7" borderId="9" xfId="0" applyFont="1" applyFill="1" applyBorder="1" applyAlignment="1">
      <alignment horizontal="center" vertical="center" wrapText="1"/>
    </xf>
    <xf numFmtId="0" fontId="2" fillId="7" borderId="10" xfId="0" applyFont="1" applyFill="1" applyBorder="1" applyAlignment="1">
      <alignment horizontal="center" vertical="center" wrapText="1"/>
    </xf>
    <xf numFmtId="0" fontId="0" fillId="9" borderId="2" xfId="0" applyFont="1" applyFill="1" applyBorder="1" applyAlignment="1">
      <alignment horizontal="center" vertical="center"/>
    </xf>
    <xf numFmtId="0" fontId="2" fillId="9" borderId="2" xfId="0" applyFont="1" applyFill="1" applyBorder="1" applyAlignment="1">
      <alignment horizontal="center" vertical="center"/>
    </xf>
    <xf numFmtId="0" fontId="6" fillId="9" borderId="2" xfId="0" applyFont="1" applyFill="1" applyBorder="1" applyAlignment="1">
      <alignment horizontal="center" vertical="center"/>
    </xf>
    <xf numFmtId="0" fontId="0" fillId="9" borderId="2" xfId="0" applyFont="1" applyFill="1" applyBorder="1" applyAlignment="1">
      <alignment horizontal="center" vertical="center" wrapText="1"/>
    </xf>
    <xf numFmtId="2" fontId="0" fillId="9" borderId="2" xfId="0" applyNumberFormat="1" applyFont="1" applyFill="1" applyBorder="1" applyAlignment="1">
      <alignment horizontal="center" vertical="center"/>
    </xf>
    <xf numFmtId="43" fontId="0" fillId="9" borderId="2" xfId="0" applyNumberFormat="1" applyFont="1" applyFill="1" applyBorder="1" applyAlignment="1">
      <alignment horizontal="center" vertical="center"/>
    </xf>
    <xf numFmtId="165" fontId="0" fillId="9" borderId="2" xfId="0" applyNumberFormat="1" applyFont="1" applyFill="1" applyBorder="1" applyAlignment="1">
      <alignment horizontal="center" vertical="center"/>
    </xf>
    <xf numFmtId="0" fontId="0" fillId="8" borderId="9" xfId="0" applyFont="1" applyFill="1" applyBorder="1" applyAlignment="1">
      <alignment horizontal="center" vertical="center"/>
    </xf>
    <xf numFmtId="0" fontId="2" fillId="8" borderId="9" xfId="0" applyFont="1" applyFill="1" applyBorder="1" applyAlignment="1">
      <alignment horizontal="center" vertical="center"/>
    </xf>
    <xf numFmtId="0" fontId="6" fillId="8" borderId="9" xfId="0" applyFont="1" applyFill="1" applyBorder="1" applyAlignment="1">
      <alignment horizontal="center" vertical="center"/>
    </xf>
    <xf numFmtId="0" fontId="0" fillId="8" borderId="9" xfId="0" applyFont="1" applyFill="1" applyBorder="1" applyAlignment="1">
      <alignment horizontal="center" vertical="center" wrapText="1"/>
    </xf>
    <xf numFmtId="166" fontId="0" fillId="8" borderId="9" xfId="1" applyNumberFormat="1" applyFont="1" applyFill="1" applyBorder="1" applyAlignment="1">
      <alignment horizontal="center" vertical="center"/>
    </xf>
    <xf numFmtId="0" fontId="2" fillId="8" borderId="9" xfId="0" applyFont="1" applyFill="1" applyBorder="1" applyAlignment="1">
      <alignment horizontal="center" vertical="center" wrapText="1"/>
    </xf>
    <xf numFmtId="0" fontId="2" fillId="8" borderId="10" xfId="0" applyFont="1" applyFill="1" applyBorder="1" applyAlignment="1">
      <alignment horizontal="center" vertical="center" wrapText="1"/>
    </xf>
    <xf numFmtId="0" fontId="0" fillId="16" borderId="2" xfId="0" applyFont="1" applyFill="1" applyBorder="1" applyAlignment="1">
      <alignment horizontal="center" vertical="center" wrapText="1"/>
    </xf>
    <xf numFmtId="0" fontId="0" fillId="16" borderId="1" xfId="0" applyFont="1" applyFill="1" applyBorder="1" applyAlignment="1">
      <alignment horizontal="center" vertical="center" wrapText="1"/>
    </xf>
    <xf numFmtId="0" fontId="0" fillId="16" borderId="9" xfId="0" applyFont="1" applyFill="1" applyBorder="1" applyAlignment="1">
      <alignment horizontal="center" vertical="center" wrapText="1"/>
    </xf>
    <xf numFmtId="0" fontId="0" fillId="9" borderId="2" xfId="0" applyFill="1" applyBorder="1" applyAlignment="1">
      <alignment horizontal="center" vertical="center"/>
    </xf>
    <xf numFmtId="0" fontId="2" fillId="0" borderId="2" xfId="0" applyFont="1" applyFill="1" applyBorder="1" applyAlignment="1">
      <alignment horizontal="center" vertical="center"/>
    </xf>
    <xf numFmtId="0" fontId="6" fillId="0" borderId="2" xfId="0" applyFont="1" applyFill="1" applyBorder="1" applyAlignment="1">
      <alignment horizontal="center" vertical="center"/>
    </xf>
    <xf numFmtId="0" fontId="0" fillId="0" borderId="2" xfId="0" applyFont="1" applyFill="1" applyBorder="1" applyAlignment="1">
      <alignment horizontal="center" vertical="center" wrapText="1"/>
    </xf>
    <xf numFmtId="166" fontId="0" fillId="0" borderId="2" xfId="0" applyNumberFormat="1" applyFont="1" applyFill="1" applyBorder="1" applyAlignment="1">
      <alignment horizontal="center" vertical="center"/>
    </xf>
    <xf numFmtId="0" fontId="17" fillId="9" borderId="9" xfId="0" applyFont="1" applyFill="1" applyBorder="1" applyAlignment="1">
      <alignment horizontal="center" vertical="center"/>
    </xf>
    <xf numFmtId="0" fontId="18" fillId="9" borderId="9" xfId="0" applyFont="1" applyFill="1" applyBorder="1" applyAlignment="1">
      <alignment horizontal="center" vertical="center"/>
    </xf>
    <xf numFmtId="0" fontId="17" fillId="9" borderId="9" xfId="0" applyFont="1" applyFill="1" applyBorder="1" applyAlignment="1">
      <alignment horizontal="center" vertical="center" wrapText="1"/>
    </xf>
    <xf numFmtId="166" fontId="17" fillId="9" borderId="9" xfId="1" applyNumberFormat="1" applyFont="1" applyFill="1" applyBorder="1" applyAlignment="1">
      <alignment horizontal="center" vertical="center"/>
    </xf>
    <xf numFmtId="0" fontId="17" fillId="9" borderId="10" xfId="0" applyFont="1" applyFill="1" applyBorder="1" applyAlignment="1">
      <alignment horizontal="center" vertical="center" wrapText="1"/>
    </xf>
    <xf numFmtId="0" fontId="17" fillId="0" borderId="9" xfId="0" applyFont="1" applyFill="1" applyBorder="1" applyAlignment="1">
      <alignment horizontal="center" vertical="center"/>
    </xf>
    <xf numFmtId="0" fontId="0" fillId="0" borderId="11" xfId="0" applyBorder="1" applyAlignment="1">
      <alignment horizontal="center" vertical="center"/>
    </xf>
    <xf numFmtId="0" fontId="15" fillId="5" borderId="12" xfId="0" applyFont="1" applyFill="1" applyBorder="1" applyAlignment="1">
      <alignment horizontal="center" vertical="center" wrapText="1"/>
    </xf>
    <xf numFmtId="0" fontId="15" fillId="5" borderId="13" xfId="0" applyFont="1" applyFill="1" applyBorder="1" applyAlignment="1">
      <alignment horizontal="center" vertical="center" wrapText="1"/>
    </xf>
    <xf numFmtId="0" fontId="3" fillId="4" borderId="14" xfId="0" applyFont="1" applyFill="1" applyBorder="1" applyAlignment="1">
      <alignment horizontal="center" vertical="center" wrapText="1"/>
    </xf>
    <xf numFmtId="0" fontId="4" fillId="4" borderId="14" xfId="0" applyFont="1" applyFill="1" applyBorder="1" applyAlignment="1">
      <alignment horizontal="center" vertical="center" wrapText="1"/>
    </xf>
    <xf numFmtId="0" fontId="3" fillId="3" borderId="14" xfId="0" applyFont="1" applyFill="1" applyBorder="1" applyAlignment="1">
      <alignment horizontal="center" vertical="center" wrapText="1"/>
    </xf>
    <xf numFmtId="0" fontId="3" fillId="3" borderId="14" xfId="0" applyFont="1" applyFill="1" applyBorder="1" applyAlignment="1">
      <alignment horizontal="center" vertical="center"/>
    </xf>
    <xf numFmtId="0" fontId="5" fillId="3" borderId="14" xfId="0" applyFont="1" applyFill="1" applyBorder="1" applyAlignment="1">
      <alignment horizontal="center" vertical="center"/>
    </xf>
    <xf numFmtId="0" fontId="5" fillId="3" borderId="14" xfId="0" applyFont="1" applyFill="1" applyBorder="1" applyAlignment="1">
      <alignment horizontal="center" vertical="center" wrapText="1"/>
    </xf>
    <xf numFmtId="0" fontId="4" fillId="4" borderId="13" xfId="0" applyFont="1" applyFill="1" applyBorder="1" applyAlignment="1">
      <alignment horizontal="center" vertical="center" wrapText="1"/>
    </xf>
    <xf numFmtId="0" fontId="4" fillId="4" borderId="15" xfId="0" applyFont="1" applyFill="1" applyBorder="1" applyAlignment="1">
      <alignment horizontal="center" vertical="center" wrapText="1"/>
    </xf>
    <xf numFmtId="0" fontId="0" fillId="7" borderId="2" xfId="0" applyFill="1" applyBorder="1" applyAlignment="1">
      <alignment horizontal="center" vertical="center" wrapText="1"/>
    </xf>
    <xf numFmtId="168" fontId="0" fillId="7" borderId="2" xfId="1" applyNumberFormat="1" applyFont="1" applyFill="1" applyBorder="1" applyAlignment="1">
      <alignment horizontal="center" vertical="center"/>
    </xf>
    <xf numFmtId="0" fontId="0" fillId="6" borderId="9" xfId="0" applyFont="1" applyFill="1" applyBorder="1" applyAlignment="1">
      <alignment horizontal="center" vertical="center"/>
    </xf>
    <xf numFmtId="0" fontId="6" fillId="6" borderId="9" xfId="0" applyFont="1" applyFill="1" applyBorder="1" applyAlignment="1">
      <alignment horizontal="center" vertical="center"/>
    </xf>
    <xf numFmtId="0" fontId="0" fillId="6" borderId="9" xfId="0" applyFont="1" applyFill="1" applyBorder="1" applyAlignment="1">
      <alignment horizontal="center" vertical="center" wrapText="1"/>
    </xf>
    <xf numFmtId="168" fontId="0" fillId="6" borderId="9" xfId="1" applyNumberFormat="1" applyFont="1" applyFill="1" applyBorder="1" applyAlignment="1">
      <alignment horizontal="center" vertical="center"/>
    </xf>
    <xf numFmtId="0" fontId="0" fillId="6" borderId="9" xfId="0" applyFill="1" applyBorder="1" applyAlignment="1">
      <alignment horizontal="center" vertical="center" wrapText="1"/>
    </xf>
    <xf numFmtId="0" fontId="0" fillId="0" borderId="11" xfId="0" applyFont="1" applyBorder="1" applyAlignment="1">
      <alignment horizontal="center" vertical="center"/>
    </xf>
    <xf numFmtId="0" fontId="0" fillId="8" borderId="2" xfId="0" applyFill="1" applyBorder="1" applyAlignment="1">
      <alignment horizontal="center" vertical="center" wrapText="1"/>
    </xf>
    <xf numFmtId="168" fontId="0" fillId="8" borderId="2" xfId="1" applyNumberFormat="1" applyFont="1" applyFill="1" applyBorder="1" applyAlignment="1">
      <alignment horizontal="center" vertical="center"/>
    </xf>
    <xf numFmtId="0" fontId="0" fillId="7" borderId="9" xfId="0" applyFill="1" applyBorder="1" applyAlignment="1">
      <alignment horizontal="center" vertical="center" wrapText="1"/>
    </xf>
    <xf numFmtId="168" fontId="0" fillId="7" borderId="9" xfId="1" applyNumberFormat="1" applyFont="1" applyFill="1" applyBorder="1" applyAlignment="1">
      <alignment horizontal="center" vertical="center"/>
    </xf>
    <xf numFmtId="0" fontId="0" fillId="8" borderId="9" xfId="0" applyFill="1" applyBorder="1" applyAlignment="1">
      <alignment horizontal="center" vertical="center" wrapText="1"/>
    </xf>
    <xf numFmtId="168" fontId="0" fillId="8" borderId="9" xfId="1" applyNumberFormat="1" applyFont="1" applyFill="1" applyBorder="1" applyAlignment="1">
      <alignment horizontal="center" vertical="center"/>
    </xf>
    <xf numFmtId="0" fontId="0" fillId="10" borderId="9" xfId="0" applyFont="1" applyFill="1" applyBorder="1" applyAlignment="1">
      <alignment horizontal="center" vertical="center"/>
    </xf>
    <xf numFmtId="0" fontId="6" fillId="10" borderId="9" xfId="0" applyFont="1" applyFill="1" applyBorder="1" applyAlignment="1">
      <alignment horizontal="center" vertical="center"/>
    </xf>
    <xf numFmtId="0" fontId="0" fillId="10" borderId="9" xfId="0" applyFont="1" applyFill="1" applyBorder="1" applyAlignment="1">
      <alignment horizontal="center" vertical="center" wrapText="1"/>
    </xf>
    <xf numFmtId="0" fontId="0" fillId="10" borderId="9" xfId="0" applyFill="1" applyBorder="1" applyAlignment="1">
      <alignment horizontal="center" vertical="center" wrapText="1"/>
    </xf>
    <xf numFmtId="168" fontId="2" fillId="10" borderId="9" xfId="0" applyNumberFormat="1" applyFont="1" applyFill="1" applyBorder="1" applyAlignment="1">
      <alignment horizontal="center" vertical="center"/>
    </xf>
    <xf numFmtId="0" fontId="10" fillId="12" borderId="16" xfId="0" applyFont="1" applyFill="1" applyBorder="1" applyAlignment="1">
      <alignment horizontal="center" vertical="center"/>
    </xf>
    <xf numFmtId="0" fontId="10" fillId="12" borderId="1" xfId="0" applyFont="1" applyFill="1" applyBorder="1" applyAlignment="1">
      <alignment horizontal="center" vertical="center"/>
    </xf>
    <xf numFmtId="0" fontId="10" fillId="12" borderId="1" xfId="0" applyFont="1" applyFill="1" applyBorder="1" applyAlignment="1">
      <alignment horizontal="center" vertical="center" wrapText="1"/>
    </xf>
    <xf numFmtId="0" fontId="0" fillId="12" borderId="1" xfId="0" applyFill="1" applyBorder="1" applyAlignment="1">
      <alignment horizontal="center" vertical="center" wrapText="1"/>
    </xf>
    <xf numFmtId="0" fontId="17" fillId="12" borderId="1" xfId="0" applyFont="1" applyFill="1" applyBorder="1" applyAlignment="1">
      <alignment horizontal="center" vertical="center"/>
    </xf>
    <xf numFmtId="169" fontId="10" fillId="12" borderId="1" xfId="0" applyNumberFormat="1" applyFont="1" applyFill="1" applyBorder="1" applyAlignment="1">
      <alignment horizontal="center" vertical="center"/>
    </xf>
    <xf numFmtId="0" fontId="0" fillId="12" borderId="17" xfId="0" applyFill="1" applyBorder="1" applyAlignment="1">
      <alignment horizontal="center" vertical="center"/>
    </xf>
    <xf numFmtId="0" fontId="2" fillId="12" borderId="1" xfId="0" applyFont="1" applyFill="1" applyBorder="1" applyAlignment="1">
      <alignment horizontal="center" vertical="center" wrapText="1"/>
    </xf>
    <xf numFmtId="0" fontId="10" fillId="12" borderId="18" xfId="0" applyFont="1" applyFill="1" applyBorder="1" applyAlignment="1">
      <alignment horizontal="center" vertical="center"/>
    </xf>
    <xf numFmtId="0" fontId="10" fillId="12" borderId="9" xfId="0" applyFont="1" applyFill="1" applyBorder="1" applyAlignment="1">
      <alignment horizontal="center" vertical="center"/>
    </xf>
    <xf numFmtId="0" fontId="10" fillId="12" borderId="9" xfId="0" applyFont="1" applyFill="1" applyBorder="1" applyAlignment="1">
      <alignment horizontal="center" vertical="center" wrapText="1"/>
    </xf>
    <xf numFmtId="0" fontId="17" fillId="12" borderId="9" xfId="0" applyFont="1" applyFill="1" applyBorder="1" applyAlignment="1">
      <alignment horizontal="center" vertical="center"/>
    </xf>
    <xf numFmtId="0" fontId="0" fillId="12" borderId="9" xfId="0" applyFill="1" applyBorder="1" applyAlignment="1">
      <alignment horizontal="center" vertical="center" wrapText="1"/>
    </xf>
    <xf numFmtId="169" fontId="10" fillId="12" borderId="9" xfId="0" applyNumberFormat="1" applyFont="1" applyFill="1" applyBorder="1" applyAlignment="1">
      <alignment horizontal="center" vertical="center"/>
    </xf>
    <xf numFmtId="0" fontId="0" fillId="12" borderId="19" xfId="0" applyFill="1" applyBorder="1" applyAlignment="1">
      <alignment horizontal="center" vertical="center"/>
    </xf>
    <xf numFmtId="0" fontId="19" fillId="5" borderId="1" xfId="0" applyFont="1" applyFill="1" applyBorder="1" applyAlignment="1">
      <alignment horizontal="center" vertical="center" wrapText="1"/>
    </xf>
    <xf numFmtId="0" fontId="19" fillId="5" borderId="3" xfId="0" applyFont="1" applyFill="1" applyBorder="1" applyAlignment="1">
      <alignment horizontal="center" vertical="center" wrapText="1"/>
    </xf>
    <xf numFmtId="0" fontId="0" fillId="12" borderId="0" xfId="0" applyFill="1"/>
  </cellXfs>
  <cellStyles count="18">
    <cellStyle name="Hipervínculo" xfId="2" builtinId="8" hidden="1"/>
    <cellStyle name="Hipervínculo" xfId="4" builtinId="8" hidden="1"/>
    <cellStyle name="Hipervínculo" xfId="6" builtinId="8" hidden="1"/>
    <cellStyle name="Hipervínculo" xfId="8" builtinId="8" hidden="1"/>
    <cellStyle name="Hipervínculo" xfId="10" builtinId="8" hidden="1"/>
    <cellStyle name="Hipervínculo" xfId="12" builtinId="8" hidden="1"/>
    <cellStyle name="Hipervínculo" xfId="14" builtinId="8" hidden="1"/>
    <cellStyle name="Hipervínculo" xfId="16" builtinId="8" hidden="1"/>
    <cellStyle name="Hipervínculo visitado" xfId="3" builtinId="9" hidden="1"/>
    <cellStyle name="Hipervínculo visitado" xfId="5" builtinId="9" hidden="1"/>
    <cellStyle name="Hipervínculo visitado" xfId="7" builtinId="9" hidden="1"/>
    <cellStyle name="Hipervínculo visitado" xfId="9" builtinId="9" hidden="1"/>
    <cellStyle name="Hipervínculo visitado" xfId="11" builtinId="9" hidden="1"/>
    <cellStyle name="Hipervínculo visitado" xfId="13" builtinId="9" hidden="1"/>
    <cellStyle name="Hipervínculo visitado" xfId="15" builtinId="9" hidden="1"/>
    <cellStyle name="Hipervínculo visitado" xfId="17" builtinId="9" hidden="1"/>
    <cellStyle name="Moneda [0]" xfId="1" builtinId="7"/>
    <cellStyle name="Normal" xfId="0" builtinId="0"/>
  </cellStyles>
  <dxfs count="0"/>
  <tableStyles count="0" defaultTableStyle="TableStyleMedium9" defaultPivotStyle="PivotStyleMedium7"/>
  <colors>
    <mruColors>
      <color rgb="FFFF9D9C"/>
      <color rgb="FFFFC2CB"/>
      <color rgb="FFFF737E"/>
      <color rgb="FFD1D0D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61" Type="http://schemas.openxmlformats.org/officeDocument/2006/relationships/image" Target="../media/image61.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s>
</file>

<file path=xl/drawings/_rels/drawing2.xml.rels><?xml version="1.0" encoding="UTF-8" standalone="yes"?>
<Relationships xmlns="http://schemas.openxmlformats.org/package/2006/relationships"><Relationship Id="rId8" Type="http://schemas.openxmlformats.org/officeDocument/2006/relationships/image" Target="../media/image70.png"/><Relationship Id="rId13" Type="http://schemas.openxmlformats.org/officeDocument/2006/relationships/image" Target="../media/image75.png"/><Relationship Id="rId18" Type="http://schemas.openxmlformats.org/officeDocument/2006/relationships/image" Target="../media/image80.png"/><Relationship Id="rId3" Type="http://schemas.openxmlformats.org/officeDocument/2006/relationships/image" Target="../media/image65.png"/><Relationship Id="rId21" Type="http://schemas.openxmlformats.org/officeDocument/2006/relationships/image" Target="../media/image83.png"/><Relationship Id="rId7" Type="http://schemas.openxmlformats.org/officeDocument/2006/relationships/image" Target="../media/image69.png"/><Relationship Id="rId12" Type="http://schemas.openxmlformats.org/officeDocument/2006/relationships/image" Target="../media/image74.png"/><Relationship Id="rId17" Type="http://schemas.openxmlformats.org/officeDocument/2006/relationships/image" Target="../media/image79.png"/><Relationship Id="rId2" Type="http://schemas.openxmlformats.org/officeDocument/2006/relationships/image" Target="../media/image64.png"/><Relationship Id="rId16" Type="http://schemas.openxmlformats.org/officeDocument/2006/relationships/image" Target="../media/image78.png"/><Relationship Id="rId20" Type="http://schemas.openxmlformats.org/officeDocument/2006/relationships/image" Target="../media/image82.png"/><Relationship Id="rId1" Type="http://schemas.openxmlformats.org/officeDocument/2006/relationships/image" Target="../media/image63.png"/><Relationship Id="rId6" Type="http://schemas.openxmlformats.org/officeDocument/2006/relationships/image" Target="../media/image68.png"/><Relationship Id="rId11" Type="http://schemas.openxmlformats.org/officeDocument/2006/relationships/image" Target="../media/image73.png"/><Relationship Id="rId5" Type="http://schemas.openxmlformats.org/officeDocument/2006/relationships/image" Target="../media/image67.png"/><Relationship Id="rId15" Type="http://schemas.openxmlformats.org/officeDocument/2006/relationships/image" Target="../media/image77.png"/><Relationship Id="rId10" Type="http://schemas.openxmlformats.org/officeDocument/2006/relationships/image" Target="../media/image72.png"/><Relationship Id="rId19" Type="http://schemas.openxmlformats.org/officeDocument/2006/relationships/image" Target="../media/image81.png"/><Relationship Id="rId4" Type="http://schemas.openxmlformats.org/officeDocument/2006/relationships/image" Target="../media/image66.png"/><Relationship Id="rId9" Type="http://schemas.openxmlformats.org/officeDocument/2006/relationships/image" Target="../media/image71.png"/><Relationship Id="rId14" Type="http://schemas.openxmlformats.org/officeDocument/2006/relationships/image" Target="../media/image76.png"/><Relationship Id="rId22" Type="http://schemas.openxmlformats.org/officeDocument/2006/relationships/image" Target="../media/image84.png"/></Relationships>
</file>

<file path=xl/drawings/_rels/drawing3.xml.rels><?xml version="1.0" encoding="UTF-8" standalone="yes"?>
<Relationships xmlns="http://schemas.openxmlformats.org/package/2006/relationships"><Relationship Id="rId8" Type="http://schemas.openxmlformats.org/officeDocument/2006/relationships/image" Target="../media/image92.png"/><Relationship Id="rId13" Type="http://schemas.openxmlformats.org/officeDocument/2006/relationships/image" Target="../media/image97.png"/><Relationship Id="rId3" Type="http://schemas.openxmlformats.org/officeDocument/2006/relationships/image" Target="../media/image87.png"/><Relationship Id="rId7" Type="http://schemas.openxmlformats.org/officeDocument/2006/relationships/image" Target="../media/image91.png"/><Relationship Id="rId12" Type="http://schemas.openxmlformats.org/officeDocument/2006/relationships/image" Target="../media/image96.png"/><Relationship Id="rId2" Type="http://schemas.openxmlformats.org/officeDocument/2006/relationships/image" Target="../media/image86.png"/><Relationship Id="rId16" Type="http://schemas.openxmlformats.org/officeDocument/2006/relationships/image" Target="../media/image100.png"/><Relationship Id="rId1" Type="http://schemas.openxmlformats.org/officeDocument/2006/relationships/image" Target="../media/image85.png"/><Relationship Id="rId6" Type="http://schemas.openxmlformats.org/officeDocument/2006/relationships/image" Target="../media/image90.png"/><Relationship Id="rId11" Type="http://schemas.openxmlformats.org/officeDocument/2006/relationships/image" Target="../media/image95.png"/><Relationship Id="rId5" Type="http://schemas.openxmlformats.org/officeDocument/2006/relationships/image" Target="../media/image89.png"/><Relationship Id="rId15" Type="http://schemas.openxmlformats.org/officeDocument/2006/relationships/image" Target="../media/image99.png"/><Relationship Id="rId10" Type="http://schemas.openxmlformats.org/officeDocument/2006/relationships/image" Target="../media/image94.png"/><Relationship Id="rId4" Type="http://schemas.openxmlformats.org/officeDocument/2006/relationships/image" Target="../media/image88.png"/><Relationship Id="rId9" Type="http://schemas.openxmlformats.org/officeDocument/2006/relationships/image" Target="../media/image93.png"/><Relationship Id="rId14" Type="http://schemas.openxmlformats.org/officeDocument/2006/relationships/image" Target="../media/image98.png"/></Relationships>
</file>

<file path=xl/drawings/_rels/drawing4.xml.rels><?xml version="1.0" encoding="UTF-8" standalone="yes"?>
<Relationships xmlns="http://schemas.openxmlformats.org/package/2006/relationships"><Relationship Id="rId8" Type="http://schemas.openxmlformats.org/officeDocument/2006/relationships/image" Target="../media/image108.png"/><Relationship Id="rId3" Type="http://schemas.openxmlformats.org/officeDocument/2006/relationships/image" Target="../media/image103.png"/><Relationship Id="rId7" Type="http://schemas.openxmlformats.org/officeDocument/2006/relationships/image" Target="../media/image107.png"/><Relationship Id="rId2" Type="http://schemas.openxmlformats.org/officeDocument/2006/relationships/image" Target="../media/image102.png"/><Relationship Id="rId1" Type="http://schemas.openxmlformats.org/officeDocument/2006/relationships/image" Target="../media/image101.png"/><Relationship Id="rId6" Type="http://schemas.openxmlformats.org/officeDocument/2006/relationships/image" Target="../media/image106.png"/><Relationship Id="rId11" Type="http://schemas.openxmlformats.org/officeDocument/2006/relationships/image" Target="../media/image111.png"/><Relationship Id="rId5" Type="http://schemas.openxmlformats.org/officeDocument/2006/relationships/image" Target="../media/image105.png"/><Relationship Id="rId10" Type="http://schemas.openxmlformats.org/officeDocument/2006/relationships/image" Target="../media/image110.png"/><Relationship Id="rId4" Type="http://schemas.openxmlformats.org/officeDocument/2006/relationships/image" Target="../media/image104.png"/><Relationship Id="rId9" Type="http://schemas.openxmlformats.org/officeDocument/2006/relationships/image" Target="../media/image109.png"/></Relationships>
</file>

<file path=xl/drawings/drawing1.xml><?xml version="1.0" encoding="utf-8"?>
<xdr:wsDr xmlns:xdr="http://schemas.openxmlformats.org/drawingml/2006/spreadsheetDrawing" xmlns:a="http://schemas.openxmlformats.org/drawingml/2006/main">
  <xdr:twoCellAnchor editAs="oneCell">
    <xdr:from>
      <xdr:col>3</xdr:col>
      <xdr:colOff>63500</xdr:colOff>
      <xdr:row>1</xdr:row>
      <xdr:rowOff>190499</xdr:rowOff>
    </xdr:from>
    <xdr:to>
      <xdr:col>3</xdr:col>
      <xdr:colOff>1777286</xdr:colOff>
      <xdr:row>1</xdr:row>
      <xdr:rowOff>1837266</xdr:rowOff>
    </xdr:to>
    <xdr:pic>
      <xdr:nvPicPr>
        <xdr:cNvPr id="49" name="Imagen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1"/>
        <a:stretch>
          <a:fillRect/>
        </a:stretch>
      </xdr:blipFill>
      <xdr:spPr>
        <a:xfrm>
          <a:off x="3873500" y="843642"/>
          <a:ext cx="1713786" cy="1646767"/>
        </a:xfrm>
        <a:prstGeom prst="rect">
          <a:avLst/>
        </a:prstGeom>
      </xdr:spPr>
    </xdr:pic>
    <xdr:clientData/>
  </xdr:twoCellAnchor>
  <xdr:twoCellAnchor editAs="oneCell">
    <xdr:from>
      <xdr:col>3</xdr:col>
      <xdr:colOff>1777999</xdr:colOff>
      <xdr:row>1</xdr:row>
      <xdr:rowOff>177800</xdr:rowOff>
    </xdr:from>
    <xdr:to>
      <xdr:col>3</xdr:col>
      <xdr:colOff>3617492</xdr:colOff>
      <xdr:row>1</xdr:row>
      <xdr:rowOff>1845734</xdr:rowOff>
    </xdr:to>
    <xdr:pic>
      <xdr:nvPicPr>
        <xdr:cNvPr id="56" name="Imagen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2"/>
        <a:stretch>
          <a:fillRect/>
        </a:stretch>
      </xdr:blipFill>
      <xdr:spPr>
        <a:xfrm>
          <a:off x="5587999" y="830943"/>
          <a:ext cx="1839493" cy="1667934"/>
        </a:xfrm>
        <a:prstGeom prst="rect">
          <a:avLst/>
        </a:prstGeom>
      </xdr:spPr>
    </xdr:pic>
    <xdr:clientData/>
  </xdr:twoCellAnchor>
  <xdr:twoCellAnchor editAs="oneCell">
    <xdr:from>
      <xdr:col>3</xdr:col>
      <xdr:colOff>478367</xdr:colOff>
      <xdr:row>2</xdr:row>
      <xdr:rowOff>16933</xdr:rowOff>
    </xdr:from>
    <xdr:to>
      <xdr:col>3</xdr:col>
      <xdr:colOff>1697567</xdr:colOff>
      <xdr:row>2</xdr:row>
      <xdr:rowOff>1850057</xdr:rowOff>
    </xdr:to>
    <xdr:pic>
      <xdr:nvPicPr>
        <xdr:cNvPr id="74" name="Imagen 73">
          <a:extLst>
            <a:ext uri="{FF2B5EF4-FFF2-40B4-BE49-F238E27FC236}">
              <a16:creationId xmlns:a16="http://schemas.microsoft.com/office/drawing/2014/main" id="{00000000-0008-0000-0000-00004A000000}"/>
            </a:ext>
          </a:extLst>
        </xdr:cNvPr>
        <xdr:cNvPicPr>
          <a:picLocks noChangeAspect="1"/>
        </xdr:cNvPicPr>
      </xdr:nvPicPr>
      <xdr:blipFill>
        <a:blip xmlns:r="http://schemas.openxmlformats.org/officeDocument/2006/relationships" r:embed="rId3"/>
        <a:stretch>
          <a:fillRect/>
        </a:stretch>
      </xdr:blipFill>
      <xdr:spPr>
        <a:xfrm>
          <a:off x="4288367" y="3300790"/>
          <a:ext cx="1219200" cy="1833124"/>
        </a:xfrm>
        <a:prstGeom prst="rect">
          <a:avLst/>
        </a:prstGeom>
      </xdr:spPr>
    </xdr:pic>
    <xdr:clientData/>
  </xdr:twoCellAnchor>
  <xdr:twoCellAnchor editAs="oneCell">
    <xdr:from>
      <xdr:col>3</xdr:col>
      <xdr:colOff>2256368</xdr:colOff>
      <xdr:row>2</xdr:row>
      <xdr:rowOff>38100</xdr:rowOff>
    </xdr:from>
    <xdr:to>
      <xdr:col>3</xdr:col>
      <xdr:colOff>3145368</xdr:colOff>
      <xdr:row>2</xdr:row>
      <xdr:rowOff>1868139</xdr:rowOff>
    </xdr:to>
    <xdr:pic>
      <xdr:nvPicPr>
        <xdr:cNvPr id="75" name="Imagen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4"/>
        <a:stretch>
          <a:fillRect/>
        </a:stretch>
      </xdr:blipFill>
      <xdr:spPr>
        <a:xfrm>
          <a:off x="6066368" y="3321957"/>
          <a:ext cx="889000" cy="1830039"/>
        </a:xfrm>
        <a:prstGeom prst="rect">
          <a:avLst/>
        </a:prstGeom>
      </xdr:spPr>
    </xdr:pic>
    <xdr:clientData/>
  </xdr:twoCellAnchor>
  <xdr:twoCellAnchor editAs="oneCell">
    <xdr:from>
      <xdr:col>3</xdr:col>
      <xdr:colOff>550334</xdr:colOff>
      <xdr:row>3</xdr:row>
      <xdr:rowOff>55033</xdr:rowOff>
    </xdr:from>
    <xdr:to>
      <xdr:col>3</xdr:col>
      <xdr:colOff>1803400</xdr:colOff>
      <xdr:row>3</xdr:row>
      <xdr:rowOff>1866826</xdr:rowOff>
    </xdr:to>
    <xdr:pic>
      <xdr:nvPicPr>
        <xdr:cNvPr id="76" name="Imagen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5"/>
        <a:stretch>
          <a:fillRect/>
        </a:stretch>
      </xdr:blipFill>
      <xdr:spPr>
        <a:xfrm>
          <a:off x="4360334" y="5987747"/>
          <a:ext cx="1253066" cy="1811793"/>
        </a:xfrm>
        <a:prstGeom prst="rect">
          <a:avLst/>
        </a:prstGeom>
      </xdr:spPr>
    </xdr:pic>
    <xdr:clientData/>
  </xdr:twoCellAnchor>
  <xdr:twoCellAnchor editAs="oneCell">
    <xdr:from>
      <xdr:col>3</xdr:col>
      <xdr:colOff>1998134</xdr:colOff>
      <xdr:row>3</xdr:row>
      <xdr:rowOff>46567</xdr:rowOff>
    </xdr:from>
    <xdr:to>
      <xdr:col>3</xdr:col>
      <xdr:colOff>3242734</xdr:colOff>
      <xdr:row>3</xdr:row>
      <xdr:rowOff>1846191</xdr:rowOff>
    </xdr:to>
    <xdr:pic>
      <xdr:nvPicPr>
        <xdr:cNvPr id="77" name="Imagen 76">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6"/>
        <a:stretch>
          <a:fillRect/>
        </a:stretch>
      </xdr:blipFill>
      <xdr:spPr>
        <a:xfrm>
          <a:off x="5808134" y="5979281"/>
          <a:ext cx="1244600" cy="1799624"/>
        </a:xfrm>
        <a:prstGeom prst="rect">
          <a:avLst/>
        </a:prstGeom>
      </xdr:spPr>
    </xdr:pic>
    <xdr:clientData/>
  </xdr:twoCellAnchor>
  <xdr:twoCellAnchor editAs="oneCell">
    <xdr:from>
      <xdr:col>3</xdr:col>
      <xdr:colOff>1820333</xdr:colOff>
      <xdr:row>4</xdr:row>
      <xdr:rowOff>50350</xdr:rowOff>
    </xdr:from>
    <xdr:to>
      <xdr:col>3</xdr:col>
      <xdr:colOff>3350393</xdr:colOff>
      <xdr:row>4</xdr:row>
      <xdr:rowOff>1824568</xdr:rowOff>
    </xdr:to>
    <xdr:pic>
      <xdr:nvPicPr>
        <xdr:cNvPr id="78" name="Imagen 77">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7"/>
        <a:stretch>
          <a:fillRect/>
        </a:stretch>
      </xdr:blipFill>
      <xdr:spPr>
        <a:xfrm>
          <a:off x="4673600" y="6341083"/>
          <a:ext cx="1530060" cy="1774218"/>
        </a:xfrm>
        <a:prstGeom prst="rect">
          <a:avLst/>
        </a:prstGeom>
      </xdr:spPr>
    </xdr:pic>
    <xdr:clientData/>
  </xdr:twoCellAnchor>
  <xdr:twoCellAnchor editAs="oneCell">
    <xdr:from>
      <xdr:col>3</xdr:col>
      <xdr:colOff>372532</xdr:colOff>
      <xdr:row>4</xdr:row>
      <xdr:rowOff>63499</xdr:rowOff>
    </xdr:from>
    <xdr:to>
      <xdr:col>3</xdr:col>
      <xdr:colOff>1710265</xdr:colOff>
      <xdr:row>4</xdr:row>
      <xdr:rowOff>1858878</xdr:rowOff>
    </xdr:to>
    <xdr:pic>
      <xdr:nvPicPr>
        <xdr:cNvPr id="79" name="Imagen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8"/>
        <a:stretch>
          <a:fillRect/>
        </a:stretch>
      </xdr:blipFill>
      <xdr:spPr>
        <a:xfrm>
          <a:off x="3225799" y="6354232"/>
          <a:ext cx="1337733" cy="1795379"/>
        </a:xfrm>
        <a:prstGeom prst="rect">
          <a:avLst/>
        </a:prstGeom>
      </xdr:spPr>
    </xdr:pic>
    <xdr:clientData/>
  </xdr:twoCellAnchor>
  <xdr:twoCellAnchor editAs="oneCell">
    <xdr:from>
      <xdr:col>3</xdr:col>
      <xdr:colOff>2192866</xdr:colOff>
      <xdr:row>5</xdr:row>
      <xdr:rowOff>47992</xdr:rowOff>
    </xdr:from>
    <xdr:to>
      <xdr:col>3</xdr:col>
      <xdr:colOff>3183466</xdr:colOff>
      <xdr:row>5</xdr:row>
      <xdr:rowOff>1841499</xdr:rowOff>
    </xdr:to>
    <xdr:pic>
      <xdr:nvPicPr>
        <xdr:cNvPr id="80" name="Imagen 79">
          <a:extLst>
            <a:ext uri="{FF2B5EF4-FFF2-40B4-BE49-F238E27FC236}">
              <a16:creationId xmlns:a16="http://schemas.microsoft.com/office/drawing/2014/main" id="{00000000-0008-0000-0000-000050000000}"/>
            </a:ext>
          </a:extLst>
        </xdr:cNvPr>
        <xdr:cNvPicPr>
          <a:picLocks noChangeAspect="1"/>
        </xdr:cNvPicPr>
      </xdr:nvPicPr>
      <xdr:blipFill>
        <a:blip xmlns:r="http://schemas.openxmlformats.org/officeDocument/2006/relationships" r:embed="rId9"/>
        <a:stretch>
          <a:fillRect/>
        </a:stretch>
      </xdr:blipFill>
      <xdr:spPr>
        <a:xfrm>
          <a:off x="5046133" y="8218325"/>
          <a:ext cx="990600" cy="1793507"/>
        </a:xfrm>
        <a:prstGeom prst="rect">
          <a:avLst/>
        </a:prstGeom>
      </xdr:spPr>
    </xdr:pic>
    <xdr:clientData/>
  </xdr:twoCellAnchor>
  <xdr:twoCellAnchor editAs="oneCell">
    <xdr:from>
      <xdr:col>3</xdr:col>
      <xdr:colOff>630767</xdr:colOff>
      <xdr:row>5</xdr:row>
      <xdr:rowOff>33867</xdr:rowOff>
    </xdr:from>
    <xdr:to>
      <xdr:col>3</xdr:col>
      <xdr:colOff>1794933</xdr:colOff>
      <xdr:row>5</xdr:row>
      <xdr:rowOff>1846013</xdr:rowOff>
    </xdr:to>
    <xdr:pic>
      <xdr:nvPicPr>
        <xdr:cNvPr id="81" name="Imagen 80">
          <a:extLst>
            <a:ext uri="{FF2B5EF4-FFF2-40B4-BE49-F238E27FC236}">
              <a16:creationId xmlns:a16="http://schemas.microsoft.com/office/drawing/2014/main" id="{00000000-0008-0000-0000-000051000000}"/>
            </a:ext>
          </a:extLst>
        </xdr:cNvPr>
        <xdr:cNvPicPr>
          <a:picLocks noChangeAspect="1"/>
        </xdr:cNvPicPr>
      </xdr:nvPicPr>
      <xdr:blipFill>
        <a:blip xmlns:r="http://schemas.openxmlformats.org/officeDocument/2006/relationships" r:embed="rId10"/>
        <a:stretch>
          <a:fillRect/>
        </a:stretch>
      </xdr:blipFill>
      <xdr:spPr>
        <a:xfrm>
          <a:off x="3484034" y="8204200"/>
          <a:ext cx="1164166" cy="1812146"/>
        </a:xfrm>
        <a:prstGeom prst="rect">
          <a:avLst/>
        </a:prstGeom>
      </xdr:spPr>
    </xdr:pic>
    <xdr:clientData/>
  </xdr:twoCellAnchor>
  <xdr:twoCellAnchor editAs="oneCell">
    <xdr:from>
      <xdr:col>3</xdr:col>
      <xdr:colOff>846666</xdr:colOff>
      <xdr:row>6</xdr:row>
      <xdr:rowOff>46567</xdr:rowOff>
    </xdr:from>
    <xdr:to>
      <xdr:col>3</xdr:col>
      <xdr:colOff>1474042</xdr:colOff>
      <xdr:row>6</xdr:row>
      <xdr:rowOff>1837267</xdr:rowOff>
    </xdr:to>
    <xdr:pic>
      <xdr:nvPicPr>
        <xdr:cNvPr id="82" name="Imagen 81">
          <a:extLst>
            <a:ext uri="{FF2B5EF4-FFF2-40B4-BE49-F238E27FC236}">
              <a16:creationId xmlns:a16="http://schemas.microsoft.com/office/drawing/2014/main" id="{00000000-0008-0000-0000-000052000000}"/>
            </a:ext>
          </a:extLst>
        </xdr:cNvPr>
        <xdr:cNvPicPr>
          <a:picLocks noChangeAspect="1"/>
        </xdr:cNvPicPr>
      </xdr:nvPicPr>
      <xdr:blipFill>
        <a:blip xmlns:r="http://schemas.openxmlformats.org/officeDocument/2006/relationships" r:embed="rId11"/>
        <a:stretch>
          <a:fillRect/>
        </a:stretch>
      </xdr:blipFill>
      <xdr:spPr>
        <a:xfrm>
          <a:off x="3699933" y="10096500"/>
          <a:ext cx="627376" cy="1790700"/>
        </a:xfrm>
        <a:prstGeom prst="rect">
          <a:avLst/>
        </a:prstGeom>
      </xdr:spPr>
    </xdr:pic>
    <xdr:clientData/>
  </xdr:twoCellAnchor>
  <xdr:twoCellAnchor editAs="oneCell">
    <xdr:from>
      <xdr:col>3</xdr:col>
      <xdr:colOff>2332566</xdr:colOff>
      <xdr:row>6</xdr:row>
      <xdr:rowOff>50800</xdr:rowOff>
    </xdr:from>
    <xdr:to>
      <xdr:col>3</xdr:col>
      <xdr:colOff>3031066</xdr:colOff>
      <xdr:row>6</xdr:row>
      <xdr:rowOff>1824147</xdr:rowOff>
    </xdr:to>
    <xdr:pic>
      <xdr:nvPicPr>
        <xdr:cNvPr id="83" name="Imagen 82">
          <a:extLst>
            <a:ext uri="{FF2B5EF4-FFF2-40B4-BE49-F238E27FC236}">
              <a16:creationId xmlns:a16="http://schemas.microsoft.com/office/drawing/2014/main" id="{00000000-0008-0000-0000-000053000000}"/>
            </a:ext>
          </a:extLst>
        </xdr:cNvPr>
        <xdr:cNvPicPr>
          <a:picLocks noChangeAspect="1"/>
        </xdr:cNvPicPr>
      </xdr:nvPicPr>
      <xdr:blipFill>
        <a:blip xmlns:r="http://schemas.openxmlformats.org/officeDocument/2006/relationships" r:embed="rId12"/>
        <a:stretch>
          <a:fillRect/>
        </a:stretch>
      </xdr:blipFill>
      <xdr:spPr>
        <a:xfrm>
          <a:off x="5185833" y="10100733"/>
          <a:ext cx="698500" cy="1773347"/>
        </a:xfrm>
        <a:prstGeom prst="rect">
          <a:avLst/>
        </a:prstGeom>
      </xdr:spPr>
    </xdr:pic>
    <xdr:clientData/>
  </xdr:twoCellAnchor>
  <xdr:twoCellAnchor editAs="oneCell">
    <xdr:from>
      <xdr:col>3</xdr:col>
      <xdr:colOff>60325</xdr:colOff>
      <xdr:row>8</xdr:row>
      <xdr:rowOff>186020</xdr:rowOff>
    </xdr:from>
    <xdr:to>
      <xdr:col>3</xdr:col>
      <xdr:colOff>1780933</xdr:colOff>
      <xdr:row>8</xdr:row>
      <xdr:rowOff>1667931</xdr:rowOff>
    </xdr:to>
    <xdr:pic>
      <xdr:nvPicPr>
        <xdr:cNvPr id="84" name="Imagen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2913592" y="14723287"/>
          <a:ext cx="1720608" cy="1481911"/>
        </a:xfrm>
        <a:prstGeom prst="rect">
          <a:avLst/>
        </a:prstGeom>
      </xdr:spPr>
    </xdr:pic>
    <xdr:clientData/>
  </xdr:twoCellAnchor>
  <xdr:twoCellAnchor editAs="oneCell">
    <xdr:from>
      <xdr:col>3</xdr:col>
      <xdr:colOff>1774826</xdr:colOff>
      <xdr:row>8</xdr:row>
      <xdr:rowOff>177799</xdr:rowOff>
    </xdr:from>
    <xdr:to>
      <xdr:col>3</xdr:col>
      <xdr:colOff>3542243</xdr:colOff>
      <xdr:row>8</xdr:row>
      <xdr:rowOff>1659466</xdr:rowOff>
    </xdr:to>
    <xdr:pic>
      <xdr:nvPicPr>
        <xdr:cNvPr id="85" name="Imagen 84">
          <a:extLst>
            <a:ext uri="{FF2B5EF4-FFF2-40B4-BE49-F238E27FC236}">
              <a16:creationId xmlns:a16="http://schemas.microsoft.com/office/drawing/2014/main" id="{00000000-0008-0000-0000-000055000000}"/>
            </a:ext>
          </a:extLst>
        </xdr:cNvPr>
        <xdr:cNvPicPr>
          <a:picLocks noChangeAspect="1"/>
        </xdr:cNvPicPr>
      </xdr:nvPicPr>
      <xdr:blipFill>
        <a:blip xmlns:r="http://schemas.openxmlformats.org/officeDocument/2006/relationships" r:embed="rId14"/>
        <a:stretch>
          <a:fillRect/>
        </a:stretch>
      </xdr:blipFill>
      <xdr:spPr>
        <a:xfrm>
          <a:off x="4628093" y="14715066"/>
          <a:ext cx="1767417" cy="1481667"/>
        </a:xfrm>
        <a:prstGeom prst="rect">
          <a:avLst/>
        </a:prstGeom>
      </xdr:spPr>
    </xdr:pic>
    <xdr:clientData/>
  </xdr:twoCellAnchor>
  <xdr:twoCellAnchor editAs="oneCell">
    <xdr:from>
      <xdr:col>3</xdr:col>
      <xdr:colOff>1968500</xdr:colOff>
      <xdr:row>9</xdr:row>
      <xdr:rowOff>47624</xdr:rowOff>
    </xdr:from>
    <xdr:to>
      <xdr:col>3</xdr:col>
      <xdr:colOff>3168299</xdr:colOff>
      <xdr:row>9</xdr:row>
      <xdr:rowOff>1841499</xdr:rowOff>
    </xdr:to>
    <xdr:pic>
      <xdr:nvPicPr>
        <xdr:cNvPr id="86" name="Imagen 85">
          <a:extLst>
            <a:ext uri="{FF2B5EF4-FFF2-40B4-BE49-F238E27FC236}">
              <a16:creationId xmlns:a16="http://schemas.microsoft.com/office/drawing/2014/main" id="{00000000-0008-0000-0000-000056000000}"/>
            </a:ext>
          </a:extLst>
        </xdr:cNvPr>
        <xdr:cNvPicPr>
          <a:picLocks noChangeAspect="1"/>
        </xdr:cNvPicPr>
      </xdr:nvPicPr>
      <xdr:blipFill>
        <a:blip xmlns:r="http://schemas.openxmlformats.org/officeDocument/2006/relationships" r:embed="rId15"/>
        <a:stretch>
          <a:fillRect/>
        </a:stretch>
      </xdr:blipFill>
      <xdr:spPr>
        <a:xfrm>
          <a:off x="4810125" y="15684499"/>
          <a:ext cx="1199799" cy="1793875"/>
        </a:xfrm>
        <a:prstGeom prst="rect">
          <a:avLst/>
        </a:prstGeom>
      </xdr:spPr>
    </xdr:pic>
    <xdr:clientData/>
  </xdr:twoCellAnchor>
  <xdr:twoCellAnchor editAs="oneCell">
    <xdr:from>
      <xdr:col>3</xdr:col>
      <xdr:colOff>174625</xdr:colOff>
      <xdr:row>9</xdr:row>
      <xdr:rowOff>39313</xdr:rowOff>
    </xdr:from>
    <xdr:to>
      <xdr:col>3</xdr:col>
      <xdr:colOff>1508125</xdr:colOff>
      <xdr:row>9</xdr:row>
      <xdr:rowOff>1865006</xdr:rowOff>
    </xdr:to>
    <xdr:pic>
      <xdr:nvPicPr>
        <xdr:cNvPr id="87" name="Imagen 86">
          <a:extLst>
            <a:ext uri="{FF2B5EF4-FFF2-40B4-BE49-F238E27FC236}">
              <a16:creationId xmlns:a16="http://schemas.microsoft.com/office/drawing/2014/main" id="{00000000-0008-0000-0000-000057000000}"/>
            </a:ext>
          </a:extLst>
        </xdr:cNvPr>
        <xdr:cNvPicPr>
          <a:picLocks noChangeAspect="1"/>
        </xdr:cNvPicPr>
      </xdr:nvPicPr>
      <xdr:blipFill>
        <a:blip xmlns:r="http://schemas.openxmlformats.org/officeDocument/2006/relationships" r:embed="rId16"/>
        <a:stretch>
          <a:fillRect/>
        </a:stretch>
      </xdr:blipFill>
      <xdr:spPr>
        <a:xfrm>
          <a:off x="3016250" y="15676188"/>
          <a:ext cx="1333500" cy="1825693"/>
        </a:xfrm>
        <a:prstGeom prst="rect">
          <a:avLst/>
        </a:prstGeom>
      </xdr:spPr>
    </xdr:pic>
    <xdr:clientData/>
  </xdr:twoCellAnchor>
  <xdr:twoCellAnchor editAs="oneCell">
    <xdr:from>
      <xdr:col>3</xdr:col>
      <xdr:colOff>1952625</xdr:colOff>
      <xdr:row>10</xdr:row>
      <xdr:rowOff>63500</xdr:rowOff>
    </xdr:from>
    <xdr:to>
      <xdr:col>3</xdr:col>
      <xdr:colOff>2565942</xdr:colOff>
      <xdr:row>10</xdr:row>
      <xdr:rowOff>1778000</xdr:rowOff>
    </xdr:to>
    <xdr:pic>
      <xdr:nvPicPr>
        <xdr:cNvPr id="88" name="Imagen 87">
          <a:extLst>
            <a:ext uri="{FF2B5EF4-FFF2-40B4-BE49-F238E27FC236}">
              <a16:creationId xmlns:a16="http://schemas.microsoft.com/office/drawing/2014/main" id="{00000000-0008-0000-0000-000058000000}"/>
            </a:ext>
          </a:extLst>
        </xdr:cNvPr>
        <xdr:cNvPicPr>
          <a:picLocks noChangeAspect="1"/>
        </xdr:cNvPicPr>
      </xdr:nvPicPr>
      <xdr:blipFill>
        <a:blip xmlns:r="http://schemas.openxmlformats.org/officeDocument/2006/relationships" r:embed="rId17"/>
        <a:stretch>
          <a:fillRect/>
        </a:stretch>
      </xdr:blipFill>
      <xdr:spPr>
        <a:xfrm>
          <a:off x="4794250" y="17573625"/>
          <a:ext cx="613317" cy="1714500"/>
        </a:xfrm>
        <a:prstGeom prst="rect">
          <a:avLst/>
        </a:prstGeom>
      </xdr:spPr>
    </xdr:pic>
    <xdr:clientData/>
  </xdr:twoCellAnchor>
  <xdr:twoCellAnchor editAs="oneCell">
    <xdr:from>
      <xdr:col>3</xdr:col>
      <xdr:colOff>2698750</xdr:colOff>
      <xdr:row>10</xdr:row>
      <xdr:rowOff>31750</xdr:rowOff>
    </xdr:from>
    <xdr:to>
      <xdr:col>3</xdr:col>
      <xdr:colOff>3441286</xdr:colOff>
      <xdr:row>10</xdr:row>
      <xdr:rowOff>1809750</xdr:rowOff>
    </xdr:to>
    <xdr:pic>
      <xdr:nvPicPr>
        <xdr:cNvPr id="89" name="Imagen 88">
          <a:extLst>
            <a:ext uri="{FF2B5EF4-FFF2-40B4-BE49-F238E27FC236}">
              <a16:creationId xmlns:a16="http://schemas.microsoft.com/office/drawing/2014/main" id="{00000000-0008-0000-0000-000059000000}"/>
            </a:ext>
          </a:extLst>
        </xdr:cNvPr>
        <xdr:cNvPicPr>
          <a:picLocks noChangeAspect="1"/>
        </xdr:cNvPicPr>
      </xdr:nvPicPr>
      <xdr:blipFill>
        <a:blip xmlns:r="http://schemas.openxmlformats.org/officeDocument/2006/relationships" r:embed="rId18"/>
        <a:stretch>
          <a:fillRect/>
        </a:stretch>
      </xdr:blipFill>
      <xdr:spPr>
        <a:xfrm>
          <a:off x="5540375" y="17541875"/>
          <a:ext cx="742536" cy="1778000"/>
        </a:xfrm>
        <a:prstGeom prst="rect">
          <a:avLst/>
        </a:prstGeom>
      </xdr:spPr>
    </xdr:pic>
    <xdr:clientData/>
  </xdr:twoCellAnchor>
  <xdr:twoCellAnchor editAs="oneCell">
    <xdr:from>
      <xdr:col>3</xdr:col>
      <xdr:colOff>1121598</xdr:colOff>
      <xdr:row>10</xdr:row>
      <xdr:rowOff>79374</xdr:rowOff>
    </xdr:from>
    <xdr:to>
      <xdr:col>3</xdr:col>
      <xdr:colOff>1799887</xdr:colOff>
      <xdr:row>10</xdr:row>
      <xdr:rowOff>1730375</xdr:rowOff>
    </xdr:to>
    <xdr:pic>
      <xdr:nvPicPr>
        <xdr:cNvPr id="90" name="Imagen 89">
          <a:extLst>
            <a:ext uri="{FF2B5EF4-FFF2-40B4-BE49-F238E27FC236}">
              <a16:creationId xmlns:a16="http://schemas.microsoft.com/office/drawing/2014/main" id="{00000000-0008-0000-0000-00005A000000}"/>
            </a:ext>
          </a:extLst>
        </xdr:cNvPr>
        <xdr:cNvPicPr>
          <a:picLocks noChangeAspect="1"/>
        </xdr:cNvPicPr>
      </xdr:nvPicPr>
      <xdr:blipFill>
        <a:blip xmlns:r="http://schemas.openxmlformats.org/officeDocument/2006/relationships" r:embed="rId19"/>
        <a:stretch>
          <a:fillRect/>
        </a:stretch>
      </xdr:blipFill>
      <xdr:spPr>
        <a:xfrm>
          <a:off x="3963223" y="17589499"/>
          <a:ext cx="678289" cy="1651001"/>
        </a:xfrm>
        <a:prstGeom prst="rect">
          <a:avLst/>
        </a:prstGeom>
      </xdr:spPr>
    </xdr:pic>
    <xdr:clientData/>
  </xdr:twoCellAnchor>
  <xdr:twoCellAnchor editAs="oneCell">
    <xdr:from>
      <xdr:col>3</xdr:col>
      <xdr:colOff>190500</xdr:colOff>
      <xdr:row>10</xdr:row>
      <xdr:rowOff>31750</xdr:rowOff>
    </xdr:from>
    <xdr:to>
      <xdr:col>3</xdr:col>
      <xdr:colOff>950545</xdr:colOff>
      <xdr:row>10</xdr:row>
      <xdr:rowOff>1778000</xdr:rowOff>
    </xdr:to>
    <xdr:pic>
      <xdr:nvPicPr>
        <xdr:cNvPr id="91" name="Imagen 90">
          <a:extLst>
            <a:ext uri="{FF2B5EF4-FFF2-40B4-BE49-F238E27FC236}">
              <a16:creationId xmlns:a16="http://schemas.microsoft.com/office/drawing/2014/main" id="{00000000-0008-0000-0000-00005B000000}"/>
            </a:ext>
          </a:extLst>
        </xdr:cNvPr>
        <xdr:cNvPicPr>
          <a:picLocks noChangeAspect="1"/>
        </xdr:cNvPicPr>
      </xdr:nvPicPr>
      <xdr:blipFill>
        <a:blip xmlns:r="http://schemas.openxmlformats.org/officeDocument/2006/relationships" r:embed="rId20"/>
        <a:stretch>
          <a:fillRect/>
        </a:stretch>
      </xdr:blipFill>
      <xdr:spPr>
        <a:xfrm>
          <a:off x="3032125" y="17541875"/>
          <a:ext cx="760045" cy="1746250"/>
        </a:xfrm>
        <a:prstGeom prst="rect">
          <a:avLst/>
        </a:prstGeom>
      </xdr:spPr>
    </xdr:pic>
    <xdr:clientData/>
  </xdr:twoCellAnchor>
  <xdr:twoCellAnchor editAs="oneCell">
    <xdr:from>
      <xdr:col>3</xdr:col>
      <xdr:colOff>396875</xdr:colOff>
      <xdr:row>11</xdr:row>
      <xdr:rowOff>63499</xdr:rowOff>
    </xdr:from>
    <xdr:to>
      <xdr:col>3</xdr:col>
      <xdr:colOff>1508125</xdr:colOff>
      <xdr:row>11</xdr:row>
      <xdr:rowOff>1817807</xdr:rowOff>
    </xdr:to>
    <xdr:pic>
      <xdr:nvPicPr>
        <xdr:cNvPr id="92" name="Imagen 91">
          <a:extLst>
            <a:ext uri="{FF2B5EF4-FFF2-40B4-BE49-F238E27FC236}">
              <a16:creationId xmlns:a16="http://schemas.microsoft.com/office/drawing/2014/main" id="{00000000-0008-0000-0000-00005C000000}"/>
            </a:ext>
          </a:extLst>
        </xdr:cNvPr>
        <xdr:cNvPicPr>
          <a:picLocks noChangeAspect="1"/>
        </xdr:cNvPicPr>
      </xdr:nvPicPr>
      <xdr:blipFill>
        <a:blip xmlns:r="http://schemas.openxmlformats.org/officeDocument/2006/relationships" r:embed="rId21"/>
        <a:stretch>
          <a:fillRect/>
        </a:stretch>
      </xdr:blipFill>
      <xdr:spPr>
        <a:xfrm>
          <a:off x="3238500" y="19446874"/>
          <a:ext cx="1111250" cy="1754308"/>
        </a:xfrm>
        <a:prstGeom prst="rect">
          <a:avLst/>
        </a:prstGeom>
      </xdr:spPr>
    </xdr:pic>
    <xdr:clientData/>
  </xdr:twoCellAnchor>
  <xdr:twoCellAnchor editAs="oneCell">
    <xdr:from>
      <xdr:col>3</xdr:col>
      <xdr:colOff>2016125</xdr:colOff>
      <xdr:row>11</xdr:row>
      <xdr:rowOff>31750</xdr:rowOff>
    </xdr:from>
    <xdr:to>
      <xdr:col>3</xdr:col>
      <xdr:colOff>3095625</xdr:colOff>
      <xdr:row>11</xdr:row>
      <xdr:rowOff>1839650</xdr:rowOff>
    </xdr:to>
    <xdr:pic>
      <xdr:nvPicPr>
        <xdr:cNvPr id="93" name="Imagen 92">
          <a:extLst>
            <a:ext uri="{FF2B5EF4-FFF2-40B4-BE49-F238E27FC236}">
              <a16:creationId xmlns:a16="http://schemas.microsoft.com/office/drawing/2014/main" id="{00000000-0008-0000-0000-00005D000000}"/>
            </a:ext>
          </a:extLst>
        </xdr:cNvPr>
        <xdr:cNvPicPr>
          <a:picLocks noChangeAspect="1"/>
        </xdr:cNvPicPr>
      </xdr:nvPicPr>
      <xdr:blipFill>
        <a:blip xmlns:r="http://schemas.openxmlformats.org/officeDocument/2006/relationships" r:embed="rId22"/>
        <a:stretch>
          <a:fillRect/>
        </a:stretch>
      </xdr:blipFill>
      <xdr:spPr>
        <a:xfrm>
          <a:off x="5826125" y="20460607"/>
          <a:ext cx="1079500" cy="1807900"/>
        </a:xfrm>
        <a:prstGeom prst="rect">
          <a:avLst/>
        </a:prstGeom>
      </xdr:spPr>
    </xdr:pic>
    <xdr:clientData/>
  </xdr:twoCellAnchor>
  <xdr:twoCellAnchor editAs="oneCell">
    <xdr:from>
      <xdr:col>3</xdr:col>
      <xdr:colOff>174625</xdr:colOff>
      <xdr:row>12</xdr:row>
      <xdr:rowOff>226698</xdr:rowOff>
    </xdr:from>
    <xdr:to>
      <xdr:col>3</xdr:col>
      <xdr:colOff>1698625</xdr:colOff>
      <xdr:row>12</xdr:row>
      <xdr:rowOff>1682749</xdr:rowOff>
    </xdr:to>
    <xdr:pic>
      <xdr:nvPicPr>
        <xdr:cNvPr id="96" name="Imagen 95">
          <a:extLst>
            <a:ext uri="{FF2B5EF4-FFF2-40B4-BE49-F238E27FC236}">
              <a16:creationId xmlns:a16="http://schemas.microsoft.com/office/drawing/2014/main" id="{00000000-0008-0000-0000-000060000000}"/>
            </a:ext>
          </a:extLst>
        </xdr:cNvPr>
        <xdr:cNvPicPr>
          <a:picLocks noChangeAspect="1"/>
        </xdr:cNvPicPr>
      </xdr:nvPicPr>
      <xdr:blipFill>
        <a:blip xmlns:r="http://schemas.openxmlformats.org/officeDocument/2006/relationships" r:embed="rId23"/>
        <a:stretch>
          <a:fillRect/>
        </a:stretch>
      </xdr:blipFill>
      <xdr:spPr>
        <a:xfrm>
          <a:off x="3016250" y="21483323"/>
          <a:ext cx="1524000" cy="1456051"/>
        </a:xfrm>
        <a:prstGeom prst="rect">
          <a:avLst/>
        </a:prstGeom>
      </xdr:spPr>
    </xdr:pic>
    <xdr:clientData/>
  </xdr:twoCellAnchor>
  <xdr:twoCellAnchor editAs="oneCell">
    <xdr:from>
      <xdr:col>3</xdr:col>
      <xdr:colOff>1841500</xdr:colOff>
      <xdr:row>12</xdr:row>
      <xdr:rowOff>206375</xdr:rowOff>
    </xdr:from>
    <xdr:to>
      <xdr:col>3</xdr:col>
      <xdr:colOff>3578954</xdr:colOff>
      <xdr:row>12</xdr:row>
      <xdr:rowOff>1651000</xdr:rowOff>
    </xdr:to>
    <xdr:pic>
      <xdr:nvPicPr>
        <xdr:cNvPr id="97" name="Imagen 96">
          <a:extLst>
            <a:ext uri="{FF2B5EF4-FFF2-40B4-BE49-F238E27FC236}">
              <a16:creationId xmlns:a16="http://schemas.microsoft.com/office/drawing/2014/main" id="{00000000-0008-0000-0000-000061000000}"/>
            </a:ext>
          </a:extLst>
        </xdr:cNvPr>
        <xdr:cNvPicPr>
          <a:picLocks noChangeAspect="1"/>
        </xdr:cNvPicPr>
      </xdr:nvPicPr>
      <xdr:blipFill>
        <a:blip xmlns:r="http://schemas.openxmlformats.org/officeDocument/2006/relationships" r:embed="rId24"/>
        <a:stretch>
          <a:fillRect/>
        </a:stretch>
      </xdr:blipFill>
      <xdr:spPr>
        <a:xfrm>
          <a:off x="4683125" y="21463000"/>
          <a:ext cx="1737454" cy="1444625"/>
        </a:xfrm>
        <a:prstGeom prst="rect">
          <a:avLst/>
        </a:prstGeom>
      </xdr:spPr>
    </xdr:pic>
    <xdr:clientData/>
  </xdr:twoCellAnchor>
  <xdr:twoCellAnchor editAs="oneCell">
    <xdr:from>
      <xdr:col>3</xdr:col>
      <xdr:colOff>1874309</xdr:colOff>
      <xdr:row>13</xdr:row>
      <xdr:rowOff>76200</xdr:rowOff>
    </xdr:from>
    <xdr:to>
      <xdr:col>3</xdr:col>
      <xdr:colOff>3652309</xdr:colOff>
      <xdr:row>13</xdr:row>
      <xdr:rowOff>1642762</xdr:rowOff>
    </xdr:to>
    <xdr:pic>
      <xdr:nvPicPr>
        <xdr:cNvPr id="98" name="Imagen 97">
          <a:extLst>
            <a:ext uri="{FF2B5EF4-FFF2-40B4-BE49-F238E27FC236}">
              <a16:creationId xmlns:a16="http://schemas.microsoft.com/office/drawing/2014/main" id="{00000000-0008-0000-0000-000062000000}"/>
            </a:ext>
          </a:extLst>
        </xdr:cNvPr>
        <xdr:cNvPicPr>
          <a:picLocks noChangeAspect="1"/>
        </xdr:cNvPicPr>
      </xdr:nvPicPr>
      <xdr:blipFill>
        <a:blip xmlns:r="http://schemas.openxmlformats.org/officeDocument/2006/relationships" r:embed="rId25"/>
        <a:stretch>
          <a:fillRect/>
        </a:stretch>
      </xdr:blipFill>
      <xdr:spPr>
        <a:xfrm>
          <a:off x="4727576" y="24011467"/>
          <a:ext cx="1778000" cy="1566562"/>
        </a:xfrm>
        <a:prstGeom prst="rect">
          <a:avLst/>
        </a:prstGeom>
      </xdr:spPr>
    </xdr:pic>
    <xdr:clientData/>
  </xdr:twoCellAnchor>
  <xdr:twoCellAnchor editAs="oneCell">
    <xdr:from>
      <xdr:col>3</xdr:col>
      <xdr:colOff>39159</xdr:colOff>
      <xdr:row>13</xdr:row>
      <xdr:rowOff>75263</xdr:rowOff>
    </xdr:from>
    <xdr:to>
      <xdr:col>3</xdr:col>
      <xdr:colOff>1858656</xdr:colOff>
      <xdr:row>13</xdr:row>
      <xdr:rowOff>1650999</xdr:rowOff>
    </xdr:to>
    <xdr:pic>
      <xdr:nvPicPr>
        <xdr:cNvPr id="99" name="Imagen 98">
          <a:extLst>
            <a:ext uri="{FF2B5EF4-FFF2-40B4-BE49-F238E27FC236}">
              <a16:creationId xmlns:a16="http://schemas.microsoft.com/office/drawing/2014/main" id="{00000000-0008-0000-0000-000063000000}"/>
            </a:ext>
          </a:extLst>
        </xdr:cNvPr>
        <xdr:cNvPicPr>
          <a:picLocks noChangeAspect="1"/>
        </xdr:cNvPicPr>
      </xdr:nvPicPr>
      <xdr:blipFill>
        <a:blip xmlns:r="http://schemas.openxmlformats.org/officeDocument/2006/relationships" r:embed="rId26"/>
        <a:stretch>
          <a:fillRect/>
        </a:stretch>
      </xdr:blipFill>
      <xdr:spPr>
        <a:xfrm>
          <a:off x="2892426" y="24010530"/>
          <a:ext cx="1819497" cy="1575736"/>
        </a:xfrm>
        <a:prstGeom prst="rect">
          <a:avLst/>
        </a:prstGeom>
      </xdr:spPr>
    </xdr:pic>
    <xdr:clientData/>
  </xdr:twoCellAnchor>
  <xdr:twoCellAnchor editAs="oneCell">
    <xdr:from>
      <xdr:col>3</xdr:col>
      <xdr:colOff>317500</xdr:colOff>
      <xdr:row>14</xdr:row>
      <xdr:rowOff>80432</xdr:rowOff>
    </xdr:from>
    <xdr:to>
      <xdr:col>3</xdr:col>
      <xdr:colOff>1047750</xdr:colOff>
      <xdr:row>14</xdr:row>
      <xdr:rowOff>1784349</xdr:rowOff>
    </xdr:to>
    <xdr:pic>
      <xdr:nvPicPr>
        <xdr:cNvPr id="100" name="Imagen 99">
          <a:extLst>
            <a:ext uri="{FF2B5EF4-FFF2-40B4-BE49-F238E27FC236}">
              <a16:creationId xmlns:a16="http://schemas.microsoft.com/office/drawing/2014/main" id="{00000000-0008-0000-0000-000064000000}"/>
            </a:ext>
          </a:extLst>
        </xdr:cNvPr>
        <xdr:cNvPicPr>
          <a:picLocks noChangeAspect="1"/>
        </xdr:cNvPicPr>
      </xdr:nvPicPr>
      <xdr:blipFill>
        <a:blip xmlns:r="http://schemas.openxmlformats.org/officeDocument/2006/relationships" r:embed="rId27"/>
        <a:stretch>
          <a:fillRect/>
        </a:stretch>
      </xdr:blipFill>
      <xdr:spPr>
        <a:xfrm>
          <a:off x="3159125" y="25083557"/>
          <a:ext cx="730250" cy="1703917"/>
        </a:xfrm>
        <a:prstGeom prst="rect">
          <a:avLst/>
        </a:prstGeom>
      </xdr:spPr>
    </xdr:pic>
    <xdr:clientData/>
  </xdr:twoCellAnchor>
  <xdr:twoCellAnchor editAs="oneCell">
    <xdr:from>
      <xdr:col>3</xdr:col>
      <xdr:colOff>2016125</xdr:colOff>
      <xdr:row>14</xdr:row>
      <xdr:rowOff>95250</xdr:rowOff>
    </xdr:from>
    <xdr:to>
      <xdr:col>3</xdr:col>
      <xdr:colOff>2825750</xdr:colOff>
      <xdr:row>14</xdr:row>
      <xdr:rowOff>1800370</xdr:rowOff>
    </xdr:to>
    <xdr:pic>
      <xdr:nvPicPr>
        <xdr:cNvPr id="101" name="Imagen 100">
          <a:extLst>
            <a:ext uri="{FF2B5EF4-FFF2-40B4-BE49-F238E27FC236}">
              <a16:creationId xmlns:a16="http://schemas.microsoft.com/office/drawing/2014/main" id="{00000000-0008-0000-0000-000065000000}"/>
            </a:ext>
          </a:extLst>
        </xdr:cNvPr>
        <xdr:cNvPicPr>
          <a:picLocks noChangeAspect="1"/>
        </xdr:cNvPicPr>
      </xdr:nvPicPr>
      <xdr:blipFill>
        <a:blip xmlns:r="http://schemas.openxmlformats.org/officeDocument/2006/relationships" r:embed="rId28"/>
        <a:stretch>
          <a:fillRect/>
        </a:stretch>
      </xdr:blipFill>
      <xdr:spPr>
        <a:xfrm>
          <a:off x="4857750" y="25098375"/>
          <a:ext cx="809625" cy="1705120"/>
        </a:xfrm>
        <a:prstGeom prst="rect">
          <a:avLst/>
        </a:prstGeom>
      </xdr:spPr>
    </xdr:pic>
    <xdr:clientData/>
  </xdr:twoCellAnchor>
  <xdr:twoCellAnchor editAs="oneCell">
    <xdr:from>
      <xdr:col>3</xdr:col>
      <xdr:colOff>27517</xdr:colOff>
      <xdr:row>7</xdr:row>
      <xdr:rowOff>139700</xdr:rowOff>
    </xdr:from>
    <xdr:to>
      <xdr:col>3</xdr:col>
      <xdr:colOff>1765236</xdr:colOff>
      <xdr:row>7</xdr:row>
      <xdr:rowOff>2489199</xdr:rowOff>
    </xdr:to>
    <xdr:pic>
      <xdr:nvPicPr>
        <xdr:cNvPr id="102" name="Imagen 101">
          <a:extLst>
            <a:ext uri="{FF2B5EF4-FFF2-40B4-BE49-F238E27FC236}">
              <a16:creationId xmlns:a16="http://schemas.microsoft.com/office/drawing/2014/main" id="{00000000-0008-0000-0000-000066000000}"/>
            </a:ext>
          </a:extLst>
        </xdr:cNvPr>
        <xdr:cNvPicPr>
          <a:picLocks noChangeAspect="1"/>
        </xdr:cNvPicPr>
      </xdr:nvPicPr>
      <xdr:blipFill>
        <a:blip xmlns:r="http://schemas.openxmlformats.org/officeDocument/2006/relationships" r:embed="rId29"/>
        <a:stretch>
          <a:fillRect/>
        </a:stretch>
      </xdr:blipFill>
      <xdr:spPr>
        <a:xfrm>
          <a:off x="2880784" y="12060767"/>
          <a:ext cx="1737719" cy="2349499"/>
        </a:xfrm>
        <a:prstGeom prst="rect">
          <a:avLst/>
        </a:prstGeom>
      </xdr:spPr>
    </xdr:pic>
    <xdr:clientData/>
  </xdr:twoCellAnchor>
  <xdr:twoCellAnchor editAs="oneCell">
    <xdr:from>
      <xdr:col>3</xdr:col>
      <xdr:colOff>1618192</xdr:colOff>
      <xdr:row>7</xdr:row>
      <xdr:rowOff>155574</xdr:rowOff>
    </xdr:from>
    <xdr:to>
      <xdr:col>3</xdr:col>
      <xdr:colOff>3551768</xdr:colOff>
      <xdr:row>7</xdr:row>
      <xdr:rowOff>2489200</xdr:rowOff>
    </xdr:to>
    <xdr:pic>
      <xdr:nvPicPr>
        <xdr:cNvPr id="103" name="Imagen 102">
          <a:extLst>
            <a:ext uri="{FF2B5EF4-FFF2-40B4-BE49-F238E27FC236}">
              <a16:creationId xmlns:a16="http://schemas.microsoft.com/office/drawing/2014/main" id="{00000000-0008-0000-0000-000067000000}"/>
            </a:ext>
          </a:extLst>
        </xdr:cNvPr>
        <xdr:cNvPicPr>
          <a:picLocks noChangeAspect="1"/>
        </xdr:cNvPicPr>
      </xdr:nvPicPr>
      <xdr:blipFill>
        <a:blip xmlns:r="http://schemas.openxmlformats.org/officeDocument/2006/relationships" r:embed="rId30"/>
        <a:stretch>
          <a:fillRect/>
        </a:stretch>
      </xdr:blipFill>
      <xdr:spPr>
        <a:xfrm>
          <a:off x="4471459" y="12076641"/>
          <a:ext cx="1933576" cy="2333626"/>
        </a:xfrm>
        <a:prstGeom prst="rect">
          <a:avLst/>
        </a:prstGeom>
      </xdr:spPr>
    </xdr:pic>
    <xdr:clientData/>
  </xdr:twoCellAnchor>
  <xdr:twoCellAnchor editAs="oneCell">
    <xdr:from>
      <xdr:col>3</xdr:col>
      <xdr:colOff>63500</xdr:colOff>
      <xdr:row>15</xdr:row>
      <xdr:rowOff>230139</xdr:rowOff>
    </xdr:from>
    <xdr:to>
      <xdr:col>3</xdr:col>
      <xdr:colOff>1635125</xdr:colOff>
      <xdr:row>15</xdr:row>
      <xdr:rowOff>1562524</xdr:rowOff>
    </xdr:to>
    <xdr:pic>
      <xdr:nvPicPr>
        <xdr:cNvPr id="104" name="Imagen 103">
          <a:extLst>
            <a:ext uri="{FF2B5EF4-FFF2-40B4-BE49-F238E27FC236}">
              <a16:creationId xmlns:a16="http://schemas.microsoft.com/office/drawing/2014/main" id="{00000000-0008-0000-0000-000068000000}"/>
            </a:ext>
          </a:extLst>
        </xdr:cNvPr>
        <xdr:cNvPicPr>
          <a:picLocks noChangeAspect="1"/>
        </xdr:cNvPicPr>
      </xdr:nvPicPr>
      <xdr:blipFill>
        <a:blip xmlns:r="http://schemas.openxmlformats.org/officeDocument/2006/relationships" r:embed="rId31"/>
        <a:stretch>
          <a:fillRect/>
        </a:stretch>
      </xdr:blipFill>
      <xdr:spPr>
        <a:xfrm>
          <a:off x="2905125" y="27852639"/>
          <a:ext cx="1571625" cy="1332385"/>
        </a:xfrm>
        <a:prstGeom prst="rect">
          <a:avLst/>
        </a:prstGeom>
      </xdr:spPr>
    </xdr:pic>
    <xdr:clientData/>
  </xdr:twoCellAnchor>
  <xdr:twoCellAnchor editAs="oneCell">
    <xdr:from>
      <xdr:col>3</xdr:col>
      <xdr:colOff>1778000</xdr:colOff>
      <xdr:row>15</xdr:row>
      <xdr:rowOff>219046</xdr:rowOff>
    </xdr:from>
    <xdr:to>
      <xdr:col>3</xdr:col>
      <xdr:colOff>3585239</xdr:colOff>
      <xdr:row>15</xdr:row>
      <xdr:rowOff>1619250</xdr:rowOff>
    </xdr:to>
    <xdr:pic>
      <xdr:nvPicPr>
        <xdr:cNvPr id="105" name="Imagen 104">
          <a:extLst>
            <a:ext uri="{FF2B5EF4-FFF2-40B4-BE49-F238E27FC236}">
              <a16:creationId xmlns:a16="http://schemas.microsoft.com/office/drawing/2014/main" id="{00000000-0008-0000-0000-000069000000}"/>
            </a:ext>
          </a:extLst>
        </xdr:cNvPr>
        <xdr:cNvPicPr>
          <a:picLocks noChangeAspect="1"/>
        </xdr:cNvPicPr>
      </xdr:nvPicPr>
      <xdr:blipFill>
        <a:blip xmlns:r="http://schemas.openxmlformats.org/officeDocument/2006/relationships" r:embed="rId32"/>
        <a:stretch>
          <a:fillRect/>
        </a:stretch>
      </xdr:blipFill>
      <xdr:spPr>
        <a:xfrm>
          <a:off x="4619625" y="27841546"/>
          <a:ext cx="1807239" cy="1400204"/>
        </a:xfrm>
        <a:prstGeom prst="rect">
          <a:avLst/>
        </a:prstGeom>
      </xdr:spPr>
    </xdr:pic>
    <xdr:clientData/>
  </xdr:twoCellAnchor>
  <xdr:twoCellAnchor editAs="oneCell">
    <xdr:from>
      <xdr:col>3</xdr:col>
      <xdr:colOff>396875</xdr:colOff>
      <xdr:row>16</xdr:row>
      <xdr:rowOff>95250</xdr:rowOff>
    </xdr:from>
    <xdr:to>
      <xdr:col>3</xdr:col>
      <xdr:colOff>1455371</xdr:colOff>
      <xdr:row>16</xdr:row>
      <xdr:rowOff>1841500</xdr:rowOff>
    </xdr:to>
    <xdr:pic>
      <xdr:nvPicPr>
        <xdr:cNvPr id="106" name="Imagen 105">
          <a:extLst>
            <a:ext uri="{FF2B5EF4-FFF2-40B4-BE49-F238E27FC236}">
              <a16:creationId xmlns:a16="http://schemas.microsoft.com/office/drawing/2014/main" id="{00000000-0008-0000-0000-00006A000000}"/>
            </a:ext>
          </a:extLst>
        </xdr:cNvPr>
        <xdr:cNvPicPr>
          <a:picLocks noChangeAspect="1"/>
        </xdr:cNvPicPr>
      </xdr:nvPicPr>
      <xdr:blipFill>
        <a:blip xmlns:r="http://schemas.openxmlformats.org/officeDocument/2006/relationships" r:embed="rId33"/>
        <a:stretch>
          <a:fillRect/>
        </a:stretch>
      </xdr:blipFill>
      <xdr:spPr>
        <a:xfrm>
          <a:off x="3238500" y="29591000"/>
          <a:ext cx="1058496" cy="1746250"/>
        </a:xfrm>
        <a:prstGeom prst="rect">
          <a:avLst/>
        </a:prstGeom>
      </xdr:spPr>
    </xdr:pic>
    <xdr:clientData/>
  </xdr:twoCellAnchor>
  <xdr:twoCellAnchor editAs="oneCell">
    <xdr:from>
      <xdr:col>3</xdr:col>
      <xdr:colOff>1984374</xdr:colOff>
      <xdr:row>16</xdr:row>
      <xdr:rowOff>95250</xdr:rowOff>
    </xdr:from>
    <xdr:to>
      <xdr:col>3</xdr:col>
      <xdr:colOff>3016249</xdr:colOff>
      <xdr:row>16</xdr:row>
      <xdr:rowOff>1831958</xdr:rowOff>
    </xdr:to>
    <xdr:pic>
      <xdr:nvPicPr>
        <xdr:cNvPr id="107" name="Imagen 106">
          <a:extLst>
            <a:ext uri="{FF2B5EF4-FFF2-40B4-BE49-F238E27FC236}">
              <a16:creationId xmlns:a16="http://schemas.microsoft.com/office/drawing/2014/main" id="{00000000-0008-0000-0000-00006B000000}"/>
            </a:ext>
          </a:extLst>
        </xdr:cNvPr>
        <xdr:cNvPicPr>
          <a:picLocks noChangeAspect="1"/>
        </xdr:cNvPicPr>
      </xdr:nvPicPr>
      <xdr:blipFill>
        <a:blip xmlns:r="http://schemas.openxmlformats.org/officeDocument/2006/relationships" r:embed="rId34"/>
        <a:stretch>
          <a:fillRect/>
        </a:stretch>
      </xdr:blipFill>
      <xdr:spPr>
        <a:xfrm>
          <a:off x="4825999" y="29591000"/>
          <a:ext cx="1031875" cy="1736708"/>
        </a:xfrm>
        <a:prstGeom prst="rect">
          <a:avLst/>
        </a:prstGeom>
      </xdr:spPr>
    </xdr:pic>
    <xdr:clientData/>
  </xdr:twoCellAnchor>
  <xdr:twoCellAnchor editAs="oneCell">
    <xdr:from>
      <xdr:col>3</xdr:col>
      <xdr:colOff>460375</xdr:colOff>
      <xdr:row>17</xdr:row>
      <xdr:rowOff>31749</xdr:rowOff>
    </xdr:from>
    <xdr:to>
      <xdr:col>3</xdr:col>
      <xdr:colOff>1476420</xdr:colOff>
      <xdr:row>17</xdr:row>
      <xdr:rowOff>1793875</xdr:rowOff>
    </xdr:to>
    <xdr:pic>
      <xdr:nvPicPr>
        <xdr:cNvPr id="108" name="Imagen 107">
          <a:extLst>
            <a:ext uri="{FF2B5EF4-FFF2-40B4-BE49-F238E27FC236}">
              <a16:creationId xmlns:a16="http://schemas.microsoft.com/office/drawing/2014/main" id="{00000000-0008-0000-0000-00006C000000}"/>
            </a:ext>
          </a:extLst>
        </xdr:cNvPr>
        <xdr:cNvPicPr>
          <a:picLocks noChangeAspect="1"/>
        </xdr:cNvPicPr>
      </xdr:nvPicPr>
      <xdr:blipFill>
        <a:blip xmlns:r="http://schemas.openxmlformats.org/officeDocument/2006/relationships" r:embed="rId35"/>
        <a:stretch>
          <a:fillRect/>
        </a:stretch>
      </xdr:blipFill>
      <xdr:spPr>
        <a:xfrm>
          <a:off x="3302000" y="31400749"/>
          <a:ext cx="1016045" cy="1762126"/>
        </a:xfrm>
        <a:prstGeom prst="rect">
          <a:avLst/>
        </a:prstGeom>
      </xdr:spPr>
    </xdr:pic>
    <xdr:clientData/>
  </xdr:twoCellAnchor>
  <xdr:twoCellAnchor editAs="oneCell">
    <xdr:from>
      <xdr:col>3</xdr:col>
      <xdr:colOff>1920875</xdr:colOff>
      <xdr:row>17</xdr:row>
      <xdr:rowOff>47625</xdr:rowOff>
    </xdr:from>
    <xdr:to>
      <xdr:col>3</xdr:col>
      <xdr:colOff>2905125</xdr:colOff>
      <xdr:row>17</xdr:row>
      <xdr:rowOff>1811667</xdr:rowOff>
    </xdr:to>
    <xdr:pic>
      <xdr:nvPicPr>
        <xdr:cNvPr id="109" name="Imagen 108">
          <a:extLst>
            <a:ext uri="{FF2B5EF4-FFF2-40B4-BE49-F238E27FC236}">
              <a16:creationId xmlns:a16="http://schemas.microsoft.com/office/drawing/2014/main" id="{00000000-0008-0000-0000-00006D000000}"/>
            </a:ext>
          </a:extLst>
        </xdr:cNvPr>
        <xdr:cNvPicPr>
          <a:picLocks noChangeAspect="1"/>
        </xdr:cNvPicPr>
      </xdr:nvPicPr>
      <xdr:blipFill>
        <a:blip xmlns:r="http://schemas.openxmlformats.org/officeDocument/2006/relationships" r:embed="rId36"/>
        <a:stretch>
          <a:fillRect/>
        </a:stretch>
      </xdr:blipFill>
      <xdr:spPr>
        <a:xfrm>
          <a:off x="4762500" y="31416625"/>
          <a:ext cx="984250" cy="1764042"/>
        </a:xfrm>
        <a:prstGeom prst="rect">
          <a:avLst/>
        </a:prstGeom>
      </xdr:spPr>
    </xdr:pic>
    <xdr:clientData/>
  </xdr:twoCellAnchor>
  <xdr:twoCellAnchor editAs="oneCell">
    <xdr:from>
      <xdr:col>3</xdr:col>
      <xdr:colOff>1952624</xdr:colOff>
      <xdr:row>18</xdr:row>
      <xdr:rowOff>31749</xdr:rowOff>
    </xdr:from>
    <xdr:to>
      <xdr:col>3</xdr:col>
      <xdr:colOff>3206749</xdr:colOff>
      <xdr:row>19</xdr:row>
      <xdr:rowOff>6391</xdr:rowOff>
    </xdr:to>
    <xdr:pic>
      <xdr:nvPicPr>
        <xdr:cNvPr id="110" name="Imagen 109">
          <a:extLst>
            <a:ext uri="{FF2B5EF4-FFF2-40B4-BE49-F238E27FC236}">
              <a16:creationId xmlns:a16="http://schemas.microsoft.com/office/drawing/2014/main" id="{00000000-0008-0000-0000-00006E000000}"/>
            </a:ext>
          </a:extLst>
        </xdr:cNvPr>
        <xdr:cNvPicPr>
          <a:picLocks noChangeAspect="1"/>
        </xdr:cNvPicPr>
      </xdr:nvPicPr>
      <xdr:blipFill>
        <a:blip xmlns:r="http://schemas.openxmlformats.org/officeDocument/2006/relationships" r:embed="rId37"/>
        <a:stretch>
          <a:fillRect/>
        </a:stretch>
      </xdr:blipFill>
      <xdr:spPr>
        <a:xfrm>
          <a:off x="4794249" y="33273999"/>
          <a:ext cx="1254125" cy="1847892"/>
        </a:xfrm>
        <a:prstGeom prst="rect">
          <a:avLst/>
        </a:prstGeom>
      </xdr:spPr>
    </xdr:pic>
    <xdr:clientData/>
  </xdr:twoCellAnchor>
  <xdr:twoCellAnchor editAs="oneCell">
    <xdr:from>
      <xdr:col>3</xdr:col>
      <xdr:colOff>238126</xdr:colOff>
      <xdr:row>18</xdr:row>
      <xdr:rowOff>47625</xdr:rowOff>
    </xdr:from>
    <xdr:to>
      <xdr:col>3</xdr:col>
      <xdr:colOff>1435450</xdr:colOff>
      <xdr:row>18</xdr:row>
      <xdr:rowOff>1825625</xdr:rowOff>
    </xdr:to>
    <xdr:pic>
      <xdr:nvPicPr>
        <xdr:cNvPr id="111" name="Imagen 110">
          <a:extLst>
            <a:ext uri="{FF2B5EF4-FFF2-40B4-BE49-F238E27FC236}">
              <a16:creationId xmlns:a16="http://schemas.microsoft.com/office/drawing/2014/main" id="{00000000-0008-0000-0000-00006F000000}"/>
            </a:ext>
          </a:extLst>
        </xdr:cNvPr>
        <xdr:cNvPicPr>
          <a:picLocks noChangeAspect="1"/>
        </xdr:cNvPicPr>
      </xdr:nvPicPr>
      <xdr:blipFill>
        <a:blip xmlns:r="http://schemas.openxmlformats.org/officeDocument/2006/relationships" r:embed="rId38"/>
        <a:stretch>
          <a:fillRect/>
        </a:stretch>
      </xdr:blipFill>
      <xdr:spPr>
        <a:xfrm>
          <a:off x="3079751" y="33289875"/>
          <a:ext cx="1197324" cy="1778000"/>
        </a:xfrm>
        <a:prstGeom prst="rect">
          <a:avLst/>
        </a:prstGeom>
      </xdr:spPr>
    </xdr:pic>
    <xdr:clientData/>
  </xdr:twoCellAnchor>
  <xdr:twoCellAnchor editAs="oneCell">
    <xdr:from>
      <xdr:col>3</xdr:col>
      <xdr:colOff>1873250</xdr:colOff>
      <xdr:row>19</xdr:row>
      <xdr:rowOff>47624</xdr:rowOff>
    </xdr:from>
    <xdr:to>
      <xdr:col>3</xdr:col>
      <xdr:colOff>2755052</xdr:colOff>
      <xdr:row>19</xdr:row>
      <xdr:rowOff>1816099</xdr:rowOff>
    </xdr:to>
    <xdr:pic>
      <xdr:nvPicPr>
        <xdr:cNvPr id="112" name="Imagen 111">
          <a:extLst>
            <a:ext uri="{FF2B5EF4-FFF2-40B4-BE49-F238E27FC236}">
              <a16:creationId xmlns:a16="http://schemas.microsoft.com/office/drawing/2014/main" id="{00000000-0008-0000-0000-000070000000}"/>
            </a:ext>
          </a:extLst>
        </xdr:cNvPr>
        <xdr:cNvPicPr>
          <a:picLocks noChangeAspect="1"/>
        </xdr:cNvPicPr>
      </xdr:nvPicPr>
      <xdr:blipFill>
        <a:blip xmlns:r="http://schemas.openxmlformats.org/officeDocument/2006/relationships" r:embed="rId39"/>
        <a:stretch>
          <a:fillRect/>
        </a:stretch>
      </xdr:blipFill>
      <xdr:spPr>
        <a:xfrm>
          <a:off x="4714875" y="35163124"/>
          <a:ext cx="881802" cy="1768475"/>
        </a:xfrm>
        <a:prstGeom prst="rect">
          <a:avLst/>
        </a:prstGeom>
      </xdr:spPr>
    </xdr:pic>
    <xdr:clientData/>
  </xdr:twoCellAnchor>
  <xdr:twoCellAnchor editAs="oneCell">
    <xdr:from>
      <xdr:col>3</xdr:col>
      <xdr:colOff>333375</xdr:colOff>
      <xdr:row>19</xdr:row>
      <xdr:rowOff>63500</xdr:rowOff>
    </xdr:from>
    <xdr:to>
      <xdr:col>3</xdr:col>
      <xdr:colOff>1338354</xdr:colOff>
      <xdr:row>19</xdr:row>
      <xdr:rowOff>1847850</xdr:rowOff>
    </xdr:to>
    <xdr:pic>
      <xdr:nvPicPr>
        <xdr:cNvPr id="113" name="Imagen 112">
          <a:extLst>
            <a:ext uri="{FF2B5EF4-FFF2-40B4-BE49-F238E27FC236}">
              <a16:creationId xmlns:a16="http://schemas.microsoft.com/office/drawing/2014/main" id="{00000000-0008-0000-0000-000071000000}"/>
            </a:ext>
          </a:extLst>
        </xdr:cNvPr>
        <xdr:cNvPicPr>
          <a:picLocks noChangeAspect="1"/>
        </xdr:cNvPicPr>
      </xdr:nvPicPr>
      <xdr:blipFill>
        <a:blip xmlns:r="http://schemas.openxmlformats.org/officeDocument/2006/relationships" r:embed="rId40"/>
        <a:stretch>
          <a:fillRect/>
        </a:stretch>
      </xdr:blipFill>
      <xdr:spPr>
        <a:xfrm>
          <a:off x="3175000" y="35179000"/>
          <a:ext cx="1004979" cy="1784350"/>
        </a:xfrm>
        <a:prstGeom prst="rect">
          <a:avLst/>
        </a:prstGeom>
      </xdr:spPr>
    </xdr:pic>
    <xdr:clientData/>
  </xdr:twoCellAnchor>
  <xdr:twoCellAnchor editAs="oneCell">
    <xdr:from>
      <xdr:col>3</xdr:col>
      <xdr:colOff>165100</xdr:colOff>
      <xdr:row>21</xdr:row>
      <xdr:rowOff>49054</xdr:rowOff>
    </xdr:from>
    <xdr:to>
      <xdr:col>3</xdr:col>
      <xdr:colOff>1447800</xdr:colOff>
      <xdr:row>21</xdr:row>
      <xdr:rowOff>1832149</xdr:rowOff>
    </xdr:to>
    <xdr:pic>
      <xdr:nvPicPr>
        <xdr:cNvPr id="114" name="Imagen 113">
          <a:extLst>
            <a:ext uri="{FF2B5EF4-FFF2-40B4-BE49-F238E27FC236}">
              <a16:creationId xmlns:a16="http://schemas.microsoft.com/office/drawing/2014/main" id="{00000000-0008-0000-0000-000072000000}"/>
            </a:ext>
          </a:extLst>
        </xdr:cNvPr>
        <xdr:cNvPicPr>
          <a:picLocks noChangeAspect="1"/>
        </xdr:cNvPicPr>
      </xdr:nvPicPr>
      <xdr:blipFill>
        <a:blip xmlns:r="http://schemas.openxmlformats.org/officeDocument/2006/relationships" r:embed="rId41"/>
        <a:stretch>
          <a:fillRect/>
        </a:stretch>
      </xdr:blipFill>
      <xdr:spPr>
        <a:xfrm>
          <a:off x="3009900" y="37133054"/>
          <a:ext cx="1282700" cy="1783095"/>
        </a:xfrm>
        <a:prstGeom prst="rect">
          <a:avLst/>
        </a:prstGeom>
      </xdr:spPr>
    </xdr:pic>
    <xdr:clientData/>
  </xdr:twoCellAnchor>
  <xdr:twoCellAnchor editAs="oneCell">
    <xdr:from>
      <xdr:col>3</xdr:col>
      <xdr:colOff>1854200</xdr:colOff>
      <xdr:row>21</xdr:row>
      <xdr:rowOff>76200</xdr:rowOff>
    </xdr:from>
    <xdr:to>
      <xdr:col>3</xdr:col>
      <xdr:colOff>3284126</xdr:colOff>
      <xdr:row>21</xdr:row>
      <xdr:rowOff>1765300</xdr:rowOff>
    </xdr:to>
    <xdr:pic>
      <xdr:nvPicPr>
        <xdr:cNvPr id="115" name="Imagen 114">
          <a:extLst>
            <a:ext uri="{FF2B5EF4-FFF2-40B4-BE49-F238E27FC236}">
              <a16:creationId xmlns:a16="http://schemas.microsoft.com/office/drawing/2014/main" id="{00000000-0008-0000-0000-000073000000}"/>
            </a:ext>
          </a:extLst>
        </xdr:cNvPr>
        <xdr:cNvPicPr>
          <a:picLocks noChangeAspect="1"/>
        </xdr:cNvPicPr>
      </xdr:nvPicPr>
      <xdr:blipFill>
        <a:blip xmlns:r="http://schemas.openxmlformats.org/officeDocument/2006/relationships" r:embed="rId42"/>
        <a:stretch>
          <a:fillRect/>
        </a:stretch>
      </xdr:blipFill>
      <xdr:spPr>
        <a:xfrm>
          <a:off x="4699000" y="37160200"/>
          <a:ext cx="1429926" cy="1689100"/>
        </a:xfrm>
        <a:prstGeom prst="rect">
          <a:avLst/>
        </a:prstGeom>
      </xdr:spPr>
    </xdr:pic>
    <xdr:clientData/>
  </xdr:twoCellAnchor>
  <xdr:twoCellAnchor editAs="oneCell">
    <xdr:from>
      <xdr:col>3</xdr:col>
      <xdr:colOff>2387600</xdr:colOff>
      <xdr:row>22</xdr:row>
      <xdr:rowOff>38100</xdr:rowOff>
    </xdr:from>
    <xdr:to>
      <xdr:col>3</xdr:col>
      <xdr:colOff>3088543</xdr:colOff>
      <xdr:row>22</xdr:row>
      <xdr:rowOff>1816100</xdr:rowOff>
    </xdr:to>
    <xdr:pic>
      <xdr:nvPicPr>
        <xdr:cNvPr id="116" name="Imagen 115">
          <a:extLst>
            <a:ext uri="{FF2B5EF4-FFF2-40B4-BE49-F238E27FC236}">
              <a16:creationId xmlns:a16="http://schemas.microsoft.com/office/drawing/2014/main" id="{00000000-0008-0000-0000-000074000000}"/>
            </a:ext>
          </a:extLst>
        </xdr:cNvPr>
        <xdr:cNvPicPr>
          <a:picLocks noChangeAspect="1"/>
        </xdr:cNvPicPr>
      </xdr:nvPicPr>
      <xdr:blipFill>
        <a:blip xmlns:r="http://schemas.openxmlformats.org/officeDocument/2006/relationships" r:embed="rId43"/>
        <a:stretch>
          <a:fillRect/>
        </a:stretch>
      </xdr:blipFill>
      <xdr:spPr>
        <a:xfrm>
          <a:off x="5232400" y="39001700"/>
          <a:ext cx="700943" cy="1778000"/>
        </a:xfrm>
        <a:prstGeom prst="rect">
          <a:avLst/>
        </a:prstGeom>
      </xdr:spPr>
    </xdr:pic>
    <xdr:clientData/>
  </xdr:twoCellAnchor>
  <xdr:twoCellAnchor editAs="oneCell">
    <xdr:from>
      <xdr:col>3</xdr:col>
      <xdr:colOff>444500</xdr:colOff>
      <xdr:row>22</xdr:row>
      <xdr:rowOff>25400</xdr:rowOff>
    </xdr:from>
    <xdr:to>
      <xdr:col>3</xdr:col>
      <xdr:colOff>1499906</xdr:colOff>
      <xdr:row>22</xdr:row>
      <xdr:rowOff>1854200</xdr:rowOff>
    </xdr:to>
    <xdr:pic>
      <xdr:nvPicPr>
        <xdr:cNvPr id="117" name="Imagen 116">
          <a:extLst>
            <a:ext uri="{FF2B5EF4-FFF2-40B4-BE49-F238E27FC236}">
              <a16:creationId xmlns:a16="http://schemas.microsoft.com/office/drawing/2014/main" id="{00000000-0008-0000-0000-000075000000}"/>
            </a:ext>
          </a:extLst>
        </xdr:cNvPr>
        <xdr:cNvPicPr>
          <a:picLocks noChangeAspect="1"/>
        </xdr:cNvPicPr>
      </xdr:nvPicPr>
      <xdr:blipFill>
        <a:blip xmlns:r="http://schemas.openxmlformats.org/officeDocument/2006/relationships" r:embed="rId44"/>
        <a:stretch>
          <a:fillRect/>
        </a:stretch>
      </xdr:blipFill>
      <xdr:spPr>
        <a:xfrm>
          <a:off x="3289300" y="38989000"/>
          <a:ext cx="1055406" cy="1828800"/>
        </a:xfrm>
        <a:prstGeom prst="rect">
          <a:avLst/>
        </a:prstGeom>
      </xdr:spPr>
    </xdr:pic>
    <xdr:clientData/>
  </xdr:twoCellAnchor>
  <xdr:twoCellAnchor editAs="oneCell">
    <xdr:from>
      <xdr:col>3</xdr:col>
      <xdr:colOff>368300</xdr:colOff>
      <xdr:row>20</xdr:row>
      <xdr:rowOff>76200</xdr:rowOff>
    </xdr:from>
    <xdr:to>
      <xdr:col>3</xdr:col>
      <xdr:colOff>1180607</xdr:colOff>
      <xdr:row>20</xdr:row>
      <xdr:rowOff>1790700</xdr:rowOff>
    </xdr:to>
    <xdr:pic>
      <xdr:nvPicPr>
        <xdr:cNvPr id="118" name="Imagen 117">
          <a:extLst>
            <a:ext uri="{FF2B5EF4-FFF2-40B4-BE49-F238E27FC236}">
              <a16:creationId xmlns:a16="http://schemas.microsoft.com/office/drawing/2014/main" id="{00000000-0008-0000-0000-000076000000}"/>
            </a:ext>
          </a:extLst>
        </xdr:cNvPr>
        <xdr:cNvPicPr>
          <a:picLocks noChangeAspect="1"/>
        </xdr:cNvPicPr>
      </xdr:nvPicPr>
      <xdr:blipFill>
        <a:blip xmlns:r="http://schemas.openxmlformats.org/officeDocument/2006/relationships" r:embed="rId45"/>
        <a:stretch>
          <a:fillRect/>
        </a:stretch>
      </xdr:blipFill>
      <xdr:spPr>
        <a:xfrm>
          <a:off x="3213100" y="37160200"/>
          <a:ext cx="812307" cy="1714500"/>
        </a:xfrm>
        <a:prstGeom prst="rect">
          <a:avLst/>
        </a:prstGeom>
      </xdr:spPr>
    </xdr:pic>
    <xdr:clientData/>
  </xdr:twoCellAnchor>
  <xdr:twoCellAnchor editAs="oneCell">
    <xdr:from>
      <xdr:col>3</xdr:col>
      <xdr:colOff>1676400</xdr:colOff>
      <xdr:row>20</xdr:row>
      <xdr:rowOff>38099</xdr:rowOff>
    </xdr:from>
    <xdr:to>
      <xdr:col>3</xdr:col>
      <xdr:colOff>3009900</xdr:colOff>
      <xdr:row>20</xdr:row>
      <xdr:rowOff>1816099</xdr:rowOff>
    </xdr:to>
    <xdr:pic>
      <xdr:nvPicPr>
        <xdr:cNvPr id="120" name="Imagen 119">
          <a:extLst>
            <a:ext uri="{FF2B5EF4-FFF2-40B4-BE49-F238E27FC236}">
              <a16:creationId xmlns:a16="http://schemas.microsoft.com/office/drawing/2014/main" id="{00000000-0008-0000-0000-000078000000}"/>
            </a:ext>
          </a:extLst>
        </xdr:cNvPr>
        <xdr:cNvPicPr>
          <a:picLocks noChangeAspect="1"/>
        </xdr:cNvPicPr>
      </xdr:nvPicPr>
      <xdr:blipFill>
        <a:blip xmlns:r="http://schemas.openxmlformats.org/officeDocument/2006/relationships" r:embed="rId46"/>
        <a:stretch>
          <a:fillRect/>
        </a:stretch>
      </xdr:blipFill>
      <xdr:spPr>
        <a:xfrm>
          <a:off x="4521200" y="37122099"/>
          <a:ext cx="1333500" cy="1778000"/>
        </a:xfrm>
        <a:prstGeom prst="rect">
          <a:avLst/>
        </a:prstGeom>
      </xdr:spPr>
    </xdr:pic>
    <xdr:clientData/>
  </xdr:twoCellAnchor>
  <xdr:twoCellAnchor editAs="oneCell">
    <xdr:from>
      <xdr:col>3</xdr:col>
      <xdr:colOff>39076</xdr:colOff>
      <xdr:row>23</xdr:row>
      <xdr:rowOff>234463</xdr:rowOff>
    </xdr:from>
    <xdr:to>
      <xdr:col>3</xdr:col>
      <xdr:colOff>1690077</xdr:colOff>
      <xdr:row>23</xdr:row>
      <xdr:rowOff>1658678</xdr:rowOff>
    </xdr:to>
    <xdr:pic>
      <xdr:nvPicPr>
        <xdr:cNvPr id="121" name="Imagen 120">
          <a:extLst>
            <a:ext uri="{FF2B5EF4-FFF2-40B4-BE49-F238E27FC236}">
              <a16:creationId xmlns:a16="http://schemas.microsoft.com/office/drawing/2014/main" id="{00000000-0008-0000-0000-000079000000}"/>
            </a:ext>
          </a:extLst>
        </xdr:cNvPr>
        <xdr:cNvPicPr>
          <a:picLocks noChangeAspect="1"/>
        </xdr:cNvPicPr>
      </xdr:nvPicPr>
      <xdr:blipFill>
        <a:blip xmlns:r="http://schemas.openxmlformats.org/officeDocument/2006/relationships" r:embed="rId47"/>
        <a:stretch>
          <a:fillRect/>
        </a:stretch>
      </xdr:blipFill>
      <xdr:spPr>
        <a:xfrm>
          <a:off x="2891691" y="42877155"/>
          <a:ext cx="1651001" cy="1424215"/>
        </a:xfrm>
        <a:prstGeom prst="rect">
          <a:avLst/>
        </a:prstGeom>
      </xdr:spPr>
    </xdr:pic>
    <xdr:clientData/>
  </xdr:twoCellAnchor>
  <xdr:twoCellAnchor editAs="oneCell">
    <xdr:from>
      <xdr:col>3</xdr:col>
      <xdr:colOff>1807309</xdr:colOff>
      <xdr:row>23</xdr:row>
      <xdr:rowOff>214923</xdr:rowOff>
    </xdr:from>
    <xdr:to>
      <xdr:col>3</xdr:col>
      <xdr:colOff>3638715</xdr:colOff>
      <xdr:row>23</xdr:row>
      <xdr:rowOff>1660770</xdr:rowOff>
    </xdr:to>
    <xdr:pic>
      <xdr:nvPicPr>
        <xdr:cNvPr id="122" name="Imagen 121">
          <a:extLst>
            <a:ext uri="{FF2B5EF4-FFF2-40B4-BE49-F238E27FC236}">
              <a16:creationId xmlns:a16="http://schemas.microsoft.com/office/drawing/2014/main" id="{00000000-0008-0000-0000-00007A000000}"/>
            </a:ext>
          </a:extLst>
        </xdr:cNvPr>
        <xdr:cNvPicPr>
          <a:picLocks noChangeAspect="1"/>
        </xdr:cNvPicPr>
      </xdr:nvPicPr>
      <xdr:blipFill>
        <a:blip xmlns:r="http://schemas.openxmlformats.org/officeDocument/2006/relationships" r:embed="rId48"/>
        <a:stretch>
          <a:fillRect/>
        </a:stretch>
      </xdr:blipFill>
      <xdr:spPr>
        <a:xfrm>
          <a:off x="4659924" y="42857615"/>
          <a:ext cx="1831406" cy="1445847"/>
        </a:xfrm>
        <a:prstGeom prst="rect">
          <a:avLst/>
        </a:prstGeom>
      </xdr:spPr>
    </xdr:pic>
    <xdr:clientData/>
  </xdr:twoCellAnchor>
  <xdr:twoCellAnchor editAs="oneCell">
    <xdr:from>
      <xdr:col>3</xdr:col>
      <xdr:colOff>195386</xdr:colOff>
      <xdr:row>24</xdr:row>
      <xdr:rowOff>53952</xdr:rowOff>
    </xdr:from>
    <xdr:to>
      <xdr:col>3</xdr:col>
      <xdr:colOff>1514231</xdr:colOff>
      <xdr:row>24</xdr:row>
      <xdr:rowOff>1840774</xdr:rowOff>
    </xdr:to>
    <xdr:pic>
      <xdr:nvPicPr>
        <xdr:cNvPr id="123" name="Imagen 122">
          <a:extLst>
            <a:ext uri="{FF2B5EF4-FFF2-40B4-BE49-F238E27FC236}">
              <a16:creationId xmlns:a16="http://schemas.microsoft.com/office/drawing/2014/main" id="{00000000-0008-0000-0000-00007B000000}"/>
            </a:ext>
          </a:extLst>
        </xdr:cNvPr>
        <xdr:cNvPicPr>
          <a:picLocks noChangeAspect="1"/>
        </xdr:cNvPicPr>
      </xdr:nvPicPr>
      <xdr:blipFill>
        <a:blip xmlns:r="http://schemas.openxmlformats.org/officeDocument/2006/relationships" r:embed="rId49"/>
        <a:stretch>
          <a:fillRect/>
        </a:stretch>
      </xdr:blipFill>
      <xdr:spPr>
        <a:xfrm>
          <a:off x="3048001" y="44572337"/>
          <a:ext cx="1318845" cy="1786822"/>
        </a:xfrm>
        <a:prstGeom prst="rect">
          <a:avLst/>
        </a:prstGeom>
      </xdr:spPr>
    </xdr:pic>
    <xdr:clientData/>
  </xdr:twoCellAnchor>
  <xdr:twoCellAnchor editAs="oneCell">
    <xdr:from>
      <xdr:col>3</xdr:col>
      <xdr:colOff>1817077</xdr:colOff>
      <xdr:row>24</xdr:row>
      <xdr:rowOff>19537</xdr:rowOff>
    </xdr:from>
    <xdr:to>
      <xdr:col>3</xdr:col>
      <xdr:colOff>2940538</xdr:colOff>
      <xdr:row>24</xdr:row>
      <xdr:rowOff>1874140</xdr:rowOff>
    </xdr:to>
    <xdr:pic>
      <xdr:nvPicPr>
        <xdr:cNvPr id="124" name="Imagen 123">
          <a:extLst>
            <a:ext uri="{FF2B5EF4-FFF2-40B4-BE49-F238E27FC236}">
              <a16:creationId xmlns:a16="http://schemas.microsoft.com/office/drawing/2014/main" id="{00000000-0008-0000-0000-00007C000000}"/>
            </a:ext>
          </a:extLst>
        </xdr:cNvPr>
        <xdr:cNvPicPr>
          <a:picLocks noChangeAspect="1"/>
        </xdr:cNvPicPr>
      </xdr:nvPicPr>
      <xdr:blipFill>
        <a:blip xmlns:r="http://schemas.openxmlformats.org/officeDocument/2006/relationships" r:embed="rId50"/>
        <a:stretch>
          <a:fillRect/>
        </a:stretch>
      </xdr:blipFill>
      <xdr:spPr>
        <a:xfrm>
          <a:off x="4669692" y="44537922"/>
          <a:ext cx="1123461" cy="1854603"/>
        </a:xfrm>
        <a:prstGeom prst="rect">
          <a:avLst/>
        </a:prstGeom>
      </xdr:spPr>
    </xdr:pic>
    <xdr:clientData/>
  </xdr:twoCellAnchor>
  <xdr:twoCellAnchor editAs="oneCell">
    <xdr:from>
      <xdr:col>3</xdr:col>
      <xdr:colOff>283308</xdr:colOff>
      <xdr:row>25</xdr:row>
      <xdr:rowOff>49089</xdr:rowOff>
    </xdr:from>
    <xdr:to>
      <xdr:col>3</xdr:col>
      <xdr:colOff>1406770</xdr:colOff>
      <xdr:row>25</xdr:row>
      <xdr:rowOff>1874714</xdr:rowOff>
    </xdr:to>
    <xdr:pic>
      <xdr:nvPicPr>
        <xdr:cNvPr id="125" name="Imagen 124">
          <a:extLst>
            <a:ext uri="{FF2B5EF4-FFF2-40B4-BE49-F238E27FC236}">
              <a16:creationId xmlns:a16="http://schemas.microsoft.com/office/drawing/2014/main" id="{00000000-0008-0000-0000-00007D000000}"/>
            </a:ext>
          </a:extLst>
        </xdr:cNvPr>
        <xdr:cNvPicPr>
          <a:picLocks noChangeAspect="1"/>
        </xdr:cNvPicPr>
      </xdr:nvPicPr>
      <xdr:blipFill>
        <a:blip xmlns:r="http://schemas.openxmlformats.org/officeDocument/2006/relationships" r:embed="rId51"/>
        <a:stretch>
          <a:fillRect/>
        </a:stretch>
      </xdr:blipFill>
      <xdr:spPr>
        <a:xfrm>
          <a:off x="3135923" y="46443166"/>
          <a:ext cx="1123462" cy="1825625"/>
        </a:xfrm>
        <a:prstGeom prst="rect">
          <a:avLst/>
        </a:prstGeom>
      </xdr:spPr>
    </xdr:pic>
    <xdr:clientData/>
  </xdr:twoCellAnchor>
  <xdr:twoCellAnchor editAs="oneCell">
    <xdr:from>
      <xdr:col>3</xdr:col>
      <xdr:colOff>1846386</xdr:colOff>
      <xdr:row>25</xdr:row>
      <xdr:rowOff>28855</xdr:rowOff>
    </xdr:from>
    <xdr:to>
      <xdr:col>3</xdr:col>
      <xdr:colOff>3018693</xdr:colOff>
      <xdr:row>25</xdr:row>
      <xdr:rowOff>1846385</xdr:rowOff>
    </xdr:to>
    <xdr:pic>
      <xdr:nvPicPr>
        <xdr:cNvPr id="126" name="Imagen 125">
          <a:extLst>
            <a:ext uri="{FF2B5EF4-FFF2-40B4-BE49-F238E27FC236}">
              <a16:creationId xmlns:a16="http://schemas.microsoft.com/office/drawing/2014/main" id="{00000000-0008-0000-0000-00007E000000}"/>
            </a:ext>
          </a:extLst>
        </xdr:cNvPr>
        <xdr:cNvPicPr>
          <a:picLocks noChangeAspect="1"/>
        </xdr:cNvPicPr>
      </xdr:nvPicPr>
      <xdr:blipFill>
        <a:blip xmlns:r="http://schemas.openxmlformats.org/officeDocument/2006/relationships" r:embed="rId52"/>
        <a:stretch>
          <a:fillRect/>
        </a:stretch>
      </xdr:blipFill>
      <xdr:spPr>
        <a:xfrm>
          <a:off x="4699001" y="46422932"/>
          <a:ext cx="1172307" cy="1817530"/>
        </a:xfrm>
        <a:prstGeom prst="rect">
          <a:avLst/>
        </a:prstGeom>
      </xdr:spPr>
    </xdr:pic>
    <xdr:clientData/>
  </xdr:twoCellAnchor>
  <xdr:twoCellAnchor editAs="oneCell">
    <xdr:from>
      <xdr:col>3</xdr:col>
      <xdr:colOff>1953846</xdr:colOff>
      <xdr:row>26</xdr:row>
      <xdr:rowOff>29307</xdr:rowOff>
    </xdr:from>
    <xdr:to>
      <xdr:col>3</xdr:col>
      <xdr:colOff>3028462</xdr:colOff>
      <xdr:row>26</xdr:row>
      <xdr:rowOff>1867466</xdr:rowOff>
    </xdr:to>
    <xdr:pic>
      <xdr:nvPicPr>
        <xdr:cNvPr id="127" name="Imagen 126">
          <a:extLst>
            <a:ext uri="{FF2B5EF4-FFF2-40B4-BE49-F238E27FC236}">
              <a16:creationId xmlns:a16="http://schemas.microsoft.com/office/drawing/2014/main" id="{00000000-0008-0000-0000-00007F000000}"/>
            </a:ext>
          </a:extLst>
        </xdr:cNvPr>
        <xdr:cNvPicPr>
          <a:picLocks noChangeAspect="1"/>
        </xdr:cNvPicPr>
      </xdr:nvPicPr>
      <xdr:blipFill>
        <a:blip xmlns:r="http://schemas.openxmlformats.org/officeDocument/2006/relationships" r:embed="rId53"/>
        <a:stretch>
          <a:fillRect/>
        </a:stretch>
      </xdr:blipFill>
      <xdr:spPr>
        <a:xfrm>
          <a:off x="4806461" y="48299076"/>
          <a:ext cx="1074616" cy="1838159"/>
        </a:xfrm>
        <a:prstGeom prst="rect">
          <a:avLst/>
        </a:prstGeom>
      </xdr:spPr>
    </xdr:pic>
    <xdr:clientData/>
  </xdr:twoCellAnchor>
  <xdr:twoCellAnchor editAs="oneCell">
    <xdr:from>
      <xdr:col>3</xdr:col>
      <xdr:colOff>312616</xdr:colOff>
      <xdr:row>26</xdr:row>
      <xdr:rowOff>39077</xdr:rowOff>
    </xdr:from>
    <xdr:to>
      <xdr:col>3</xdr:col>
      <xdr:colOff>1592386</xdr:colOff>
      <xdr:row>26</xdr:row>
      <xdr:rowOff>1839619</xdr:rowOff>
    </xdr:to>
    <xdr:pic>
      <xdr:nvPicPr>
        <xdr:cNvPr id="128" name="Imagen 127">
          <a:extLst>
            <a:ext uri="{FF2B5EF4-FFF2-40B4-BE49-F238E27FC236}">
              <a16:creationId xmlns:a16="http://schemas.microsoft.com/office/drawing/2014/main" id="{00000000-0008-0000-0000-000080000000}"/>
            </a:ext>
          </a:extLst>
        </xdr:cNvPr>
        <xdr:cNvPicPr>
          <a:picLocks noChangeAspect="1"/>
        </xdr:cNvPicPr>
      </xdr:nvPicPr>
      <xdr:blipFill>
        <a:blip xmlns:r="http://schemas.openxmlformats.org/officeDocument/2006/relationships" r:embed="rId54"/>
        <a:stretch>
          <a:fillRect/>
        </a:stretch>
      </xdr:blipFill>
      <xdr:spPr>
        <a:xfrm>
          <a:off x="3165231" y="48308846"/>
          <a:ext cx="1279770" cy="1800542"/>
        </a:xfrm>
        <a:prstGeom prst="rect">
          <a:avLst/>
        </a:prstGeom>
      </xdr:spPr>
    </xdr:pic>
    <xdr:clientData/>
  </xdr:twoCellAnchor>
  <xdr:twoCellAnchor editAs="oneCell">
    <xdr:from>
      <xdr:col>3</xdr:col>
      <xdr:colOff>361462</xdr:colOff>
      <xdr:row>27</xdr:row>
      <xdr:rowOff>29238</xdr:rowOff>
    </xdr:from>
    <xdr:to>
      <xdr:col>3</xdr:col>
      <xdr:colOff>1270001</xdr:colOff>
      <xdr:row>28</xdr:row>
      <xdr:rowOff>1953</xdr:rowOff>
    </xdr:to>
    <xdr:pic>
      <xdr:nvPicPr>
        <xdr:cNvPr id="129" name="Imagen 128">
          <a:extLst>
            <a:ext uri="{FF2B5EF4-FFF2-40B4-BE49-F238E27FC236}">
              <a16:creationId xmlns:a16="http://schemas.microsoft.com/office/drawing/2014/main" id="{00000000-0008-0000-0000-000081000000}"/>
            </a:ext>
          </a:extLst>
        </xdr:cNvPr>
        <xdr:cNvPicPr>
          <a:picLocks noChangeAspect="1"/>
        </xdr:cNvPicPr>
      </xdr:nvPicPr>
      <xdr:blipFill>
        <a:blip xmlns:r="http://schemas.openxmlformats.org/officeDocument/2006/relationships" r:embed="rId55"/>
        <a:stretch>
          <a:fillRect/>
        </a:stretch>
      </xdr:blipFill>
      <xdr:spPr>
        <a:xfrm>
          <a:off x="3214077" y="50174700"/>
          <a:ext cx="908539" cy="1848407"/>
        </a:xfrm>
        <a:prstGeom prst="rect">
          <a:avLst/>
        </a:prstGeom>
      </xdr:spPr>
    </xdr:pic>
    <xdr:clientData/>
  </xdr:twoCellAnchor>
  <xdr:twoCellAnchor editAs="oneCell">
    <xdr:from>
      <xdr:col>3</xdr:col>
      <xdr:colOff>1768231</xdr:colOff>
      <xdr:row>27</xdr:row>
      <xdr:rowOff>29306</xdr:rowOff>
    </xdr:from>
    <xdr:to>
      <xdr:col>3</xdr:col>
      <xdr:colOff>3018693</xdr:colOff>
      <xdr:row>28</xdr:row>
      <xdr:rowOff>3613</xdr:rowOff>
    </xdr:to>
    <xdr:pic>
      <xdr:nvPicPr>
        <xdr:cNvPr id="130" name="Imagen 129">
          <a:extLst>
            <a:ext uri="{FF2B5EF4-FFF2-40B4-BE49-F238E27FC236}">
              <a16:creationId xmlns:a16="http://schemas.microsoft.com/office/drawing/2014/main" id="{00000000-0008-0000-0000-000082000000}"/>
            </a:ext>
          </a:extLst>
        </xdr:cNvPr>
        <xdr:cNvPicPr>
          <a:picLocks noChangeAspect="1"/>
        </xdr:cNvPicPr>
      </xdr:nvPicPr>
      <xdr:blipFill>
        <a:blip xmlns:r="http://schemas.openxmlformats.org/officeDocument/2006/relationships" r:embed="rId56"/>
        <a:stretch>
          <a:fillRect/>
        </a:stretch>
      </xdr:blipFill>
      <xdr:spPr>
        <a:xfrm>
          <a:off x="4620846" y="50174768"/>
          <a:ext cx="1250462" cy="1849999"/>
        </a:xfrm>
        <a:prstGeom prst="rect">
          <a:avLst/>
        </a:prstGeom>
      </xdr:spPr>
    </xdr:pic>
    <xdr:clientData/>
  </xdr:twoCellAnchor>
  <xdr:twoCellAnchor editAs="oneCell">
    <xdr:from>
      <xdr:col>3</xdr:col>
      <xdr:colOff>1859417</xdr:colOff>
      <xdr:row>29</xdr:row>
      <xdr:rowOff>125061</xdr:rowOff>
    </xdr:from>
    <xdr:to>
      <xdr:col>3</xdr:col>
      <xdr:colOff>3643923</xdr:colOff>
      <xdr:row>29</xdr:row>
      <xdr:rowOff>1602152</xdr:rowOff>
    </xdr:to>
    <xdr:pic>
      <xdr:nvPicPr>
        <xdr:cNvPr id="131" name="Imagen 130">
          <a:extLst>
            <a:ext uri="{FF2B5EF4-FFF2-40B4-BE49-F238E27FC236}">
              <a16:creationId xmlns:a16="http://schemas.microsoft.com/office/drawing/2014/main" id="{00000000-0008-0000-0000-000083000000}"/>
            </a:ext>
          </a:extLst>
        </xdr:cNvPr>
        <xdr:cNvPicPr>
          <a:picLocks noChangeAspect="1"/>
        </xdr:cNvPicPr>
      </xdr:nvPicPr>
      <xdr:blipFill>
        <a:blip xmlns:r="http://schemas.openxmlformats.org/officeDocument/2006/relationships" r:embed="rId57"/>
        <a:stretch>
          <a:fillRect/>
        </a:stretch>
      </xdr:blipFill>
      <xdr:spPr>
        <a:xfrm>
          <a:off x="4712032" y="52146215"/>
          <a:ext cx="1784506" cy="1477091"/>
        </a:xfrm>
        <a:prstGeom prst="rect">
          <a:avLst/>
        </a:prstGeom>
      </xdr:spPr>
    </xdr:pic>
    <xdr:clientData/>
  </xdr:twoCellAnchor>
  <xdr:twoCellAnchor editAs="oneCell">
    <xdr:from>
      <xdr:col>3</xdr:col>
      <xdr:colOff>39078</xdr:colOff>
      <xdr:row>29</xdr:row>
      <xdr:rowOff>156307</xdr:rowOff>
    </xdr:from>
    <xdr:to>
      <xdr:col>3</xdr:col>
      <xdr:colOff>1905001</xdr:colOff>
      <xdr:row>29</xdr:row>
      <xdr:rowOff>1649045</xdr:rowOff>
    </xdr:to>
    <xdr:pic>
      <xdr:nvPicPr>
        <xdr:cNvPr id="132" name="Imagen 131">
          <a:extLst>
            <a:ext uri="{FF2B5EF4-FFF2-40B4-BE49-F238E27FC236}">
              <a16:creationId xmlns:a16="http://schemas.microsoft.com/office/drawing/2014/main" id="{00000000-0008-0000-0000-000084000000}"/>
            </a:ext>
          </a:extLst>
        </xdr:cNvPr>
        <xdr:cNvPicPr>
          <a:picLocks noChangeAspect="1"/>
        </xdr:cNvPicPr>
      </xdr:nvPicPr>
      <xdr:blipFill>
        <a:blip xmlns:r="http://schemas.openxmlformats.org/officeDocument/2006/relationships" r:embed="rId58"/>
        <a:stretch>
          <a:fillRect/>
        </a:stretch>
      </xdr:blipFill>
      <xdr:spPr>
        <a:xfrm>
          <a:off x="2891693" y="52177461"/>
          <a:ext cx="1865923" cy="1492738"/>
        </a:xfrm>
        <a:prstGeom prst="rect">
          <a:avLst/>
        </a:prstGeom>
      </xdr:spPr>
    </xdr:pic>
    <xdr:clientData/>
  </xdr:twoCellAnchor>
  <xdr:twoCellAnchor editAs="oneCell">
    <xdr:from>
      <xdr:col>3</xdr:col>
      <xdr:colOff>48846</xdr:colOff>
      <xdr:row>30</xdr:row>
      <xdr:rowOff>173891</xdr:rowOff>
    </xdr:from>
    <xdr:to>
      <xdr:col>3</xdr:col>
      <xdr:colOff>1888066</xdr:colOff>
      <xdr:row>30</xdr:row>
      <xdr:rowOff>1553306</xdr:rowOff>
    </xdr:to>
    <xdr:pic>
      <xdr:nvPicPr>
        <xdr:cNvPr id="133" name="Imagen 132">
          <a:extLst>
            <a:ext uri="{FF2B5EF4-FFF2-40B4-BE49-F238E27FC236}">
              <a16:creationId xmlns:a16="http://schemas.microsoft.com/office/drawing/2014/main" id="{00000000-0008-0000-0000-000085000000}"/>
            </a:ext>
          </a:extLst>
        </xdr:cNvPr>
        <xdr:cNvPicPr>
          <a:picLocks noChangeAspect="1"/>
        </xdr:cNvPicPr>
      </xdr:nvPicPr>
      <xdr:blipFill>
        <a:blip xmlns:r="http://schemas.openxmlformats.org/officeDocument/2006/relationships" r:embed="rId59"/>
        <a:stretch>
          <a:fillRect/>
        </a:stretch>
      </xdr:blipFill>
      <xdr:spPr>
        <a:xfrm>
          <a:off x="2901461" y="54070737"/>
          <a:ext cx="1839220" cy="1379415"/>
        </a:xfrm>
        <a:prstGeom prst="rect">
          <a:avLst/>
        </a:prstGeom>
      </xdr:spPr>
    </xdr:pic>
    <xdr:clientData/>
  </xdr:twoCellAnchor>
  <xdr:twoCellAnchor editAs="oneCell">
    <xdr:from>
      <xdr:col>3</xdr:col>
      <xdr:colOff>2080845</xdr:colOff>
      <xdr:row>30</xdr:row>
      <xdr:rowOff>156306</xdr:rowOff>
    </xdr:from>
    <xdr:to>
      <xdr:col>3</xdr:col>
      <xdr:colOff>3525297</xdr:colOff>
      <xdr:row>30</xdr:row>
      <xdr:rowOff>1621692</xdr:rowOff>
    </xdr:to>
    <xdr:pic>
      <xdr:nvPicPr>
        <xdr:cNvPr id="134" name="Imagen 133">
          <a:extLst>
            <a:ext uri="{FF2B5EF4-FFF2-40B4-BE49-F238E27FC236}">
              <a16:creationId xmlns:a16="http://schemas.microsoft.com/office/drawing/2014/main" id="{00000000-0008-0000-0000-000086000000}"/>
            </a:ext>
          </a:extLst>
        </xdr:cNvPr>
        <xdr:cNvPicPr>
          <a:picLocks noChangeAspect="1"/>
        </xdr:cNvPicPr>
      </xdr:nvPicPr>
      <xdr:blipFill>
        <a:blip xmlns:r="http://schemas.openxmlformats.org/officeDocument/2006/relationships" r:embed="rId60"/>
        <a:stretch>
          <a:fillRect/>
        </a:stretch>
      </xdr:blipFill>
      <xdr:spPr>
        <a:xfrm>
          <a:off x="4933460" y="54053152"/>
          <a:ext cx="1444452" cy="1465386"/>
        </a:xfrm>
        <a:prstGeom prst="rect">
          <a:avLst/>
        </a:prstGeom>
      </xdr:spPr>
    </xdr:pic>
    <xdr:clientData/>
  </xdr:twoCellAnchor>
  <xdr:twoCellAnchor editAs="oneCell">
    <xdr:from>
      <xdr:col>3</xdr:col>
      <xdr:colOff>97693</xdr:colOff>
      <xdr:row>28</xdr:row>
      <xdr:rowOff>48846</xdr:rowOff>
    </xdr:from>
    <xdr:to>
      <xdr:col>3</xdr:col>
      <xdr:colOff>1621693</xdr:colOff>
      <xdr:row>28</xdr:row>
      <xdr:rowOff>1839854</xdr:rowOff>
    </xdr:to>
    <xdr:pic>
      <xdr:nvPicPr>
        <xdr:cNvPr id="135" name="Imagen 134">
          <a:extLst>
            <a:ext uri="{FF2B5EF4-FFF2-40B4-BE49-F238E27FC236}">
              <a16:creationId xmlns:a16="http://schemas.microsoft.com/office/drawing/2014/main" id="{00000000-0008-0000-0000-000087000000}"/>
            </a:ext>
          </a:extLst>
        </xdr:cNvPr>
        <xdr:cNvPicPr>
          <a:picLocks noChangeAspect="1"/>
        </xdr:cNvPicPr>
      </xdr:nvPicPr>
      <xdr:blipFill>
        <a:blip xmlns:r="http://schemas.openxmlformats.org/officeDocument/2006/relationships" r:embed="rId61"/>
        <a:stretch>
          <a:fillRect/>
        </a:stretch>
      </xdr:blipFill>
      <xdr:spPr>
        <a:xfrm>
          <a:off x="2950308" y="55821384"/>
          <a:ext cx="1524000" cy="1791008"/>
        </a:xfrm>
        <a:prstGeom prst="rect">
          <a:avLst/>
        </a:prstGeom>
      </xdr:spPr>
    </xdr:pic>
    <xdr:clientData/>
  </xdr:twoCellAnchor>
  <xdr:twoCellAnchor editAs="oneCell">
    <xdr:from>
      <xdr:col>3</xdr:col>
      <xdr:colOff>2139461</xdr:colOff>
      <xdr:row>28</xdr:row>
      <xdr:rowOff>17530</xdr:rowOff>
    </xdr:from>
    <xdr:to>
      <xdr:col>3</xdr:col>
      <xdr:colOff>3118626</xdr:colOff>
      <xdr:row>28</xdr:row>
      <xdr:rowOff>1817077</xdr:rowOff>
    </xdr:to>
    <xdr:pic>
      <xdr:nvPicPr>
        <xdr:cNvPr id="136" name="Imagen 135">
          <a:extLst>
            <a:ext uri="{FF2B5EF4-FFF2-40B4-BE49-F238E27FC236}">
              <a16:creationId xmlns:a16="http://schemas.microsoft.com/office/drawing/2014/main" id="{00000000-0008-0000-0000-000088000000}"/>
            </a:ext>
          </a:extLst>
        </xdr:cNvPr>
        <xdr:cNvPicPr>
          <a:picLocks noChangeAspect="1"/>
        </xdr:cNvPicPr>
      </xdr:nvPicPr>
      <xdr:blipFill>
        <a:blip xmlns:r="http://schemas.openxmlformats.org/officeDocument/2006/relationships" r:embed="rId62"/>
        <a:stretch>
          <a:fillRect/>
        </a:stretch>
      </xdr:blipFill>
      <xdr:spPr>
        <a:xfrm>
          <a:off x="4992076" y="55790068"/>
          <a:ext cx="979165" cy="179954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231532</xdr:colOff>
      <xdr:row>3</xdr:row>
      <xdr:rowOff>71316</xdr:rowOff>
    </xdr:from>
    <xdr:to>
      <xdr:col>2</xdr:col>
      <xdr:colOff>1356329</xdr:colOff>
      <xdr:row>3</xdr:row>
      <xdr:rowOff>1426308</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2654301" y="677008"/>
          <a:ext cx="1124797" cy="1354992"/>
        </a:xfrm>
        <a:prstGeom prst="rect">
          <a:avLst/>
        </a:prstGeom>
      </xdr:spPr>
    </xdr:pic>
    <xdr:clientData/>
  </xdr:twoCellAnchor>
  <xdr:twoCellAnchor editAs="oneCell">
    <xdr:from>
      <xdr:col>2</xdr:col>
      <xdr:colOff>1582617</xdr:colOff>
      <xdr:row>3</xdr:row>
      <xdr:rowOff>58615</xdr:rowOff>
    </xdr:from>
    <xdr:to>
      <xdr:col>2</xdr:col>
      <xdr:colOff>2784231</xdr:colOff>
      <xdr:row>3</xdr:row>
      <xdr:rowOff>1425968</xdr:rowOff>
    </xdr:to>
    <xdr:pic>
      <xdr:nvPicPr>
        <xdr:cNvPr id="3" name="Imagen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4005386" y="664307"/>
          <a:ext cx="1201614" cy="1367353"/>
        </a:xfrm>
        <a:prstGeom prst="rect">
          <a:avLst/>
        </a:prstGeom>
      </xdr:spPr>
    </xdr:pic>
    <xdr:clientData/>
  </xdr:twoCellAnchor>
  <xdr:twoCellAnchor editAs="oneCell">
    <xdr:from>
      <xdr:col>2</xdr:col>
      <xdr:colOff>48846</xdr:colOff>
      <xdr:row>4</xdr:row>
      <xdr:rowOff>39076</xdr:rowOff>
    </xdr:from>
    <xdr:to>
      <xdr:col>2</xdr:col>
      <xdr:colOff>1312611</xdr:colOff>
      <xdr:row>4</xdr:row>
      <xdr:rowOff>1406769</xdr:rowOff>
    </xdr:to>
    <xdr:pic>
      <xdr:nvPicPr>
        <xdr:cNvPr id="4" name="Imagen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3"/>
        <a:stretch>
          <a:fillRect/>
        </a:stretch>
      </xdr:blipFill>
      <xdr:spPr>
        <a:xfrm>
          <a:off x="2471615" y="2080845"/>
          <a:ext cx="1263765" cy="1367693"/>
        </a:xfrm>
        <a:prstGeom prst="rect">
          <a:avLst/>
        </a:prstGeom>
      </xdr:spPr>
    </xdr:pic>
    <xdr:clientData/>
  </xdr:twoCellAnchor>
  <xdr:twoCellAnchor editAs="oneCell">
    <xdr:from>
      <xdr:col>2</xdr:col>
      <xdr:colOff>1543537</xdr:colOff>
      <xdr:row>4</xdr:row>
      <xdr:rowOff>39897</xdr:rowOff>
    </xdr:from>
    <xdr:to>
      <xdr:col>2</xdr:col>
      <xdr:colOff>2827098</xdr:colOff>
      <xdr:row>4</xdr:row>
      <xdr:rowOff>1426308</xdr:rowOff>
    </xdr:to>
    <xdr:pic>
      <xdr:nvPicPr>
        <xdr:cNvPr id="5" name="Imagen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4"/>
        <a:stretch>
          <a:fillRect/>
        </a:stretch>
      </xdr:blipFill>
      <xdr:spPr>
        <a:xfrm>
          <a:off x="3966306" y="2081666"/>
          <a:ext cx="1283561" cy="1386411"/>
        </a:xfrm>
        <a:prstGeom prst="rect">
          <a:avLst/>
        </a:prstGeom>
      </xdr:spPr>
    </xdr:pic>
    <xdr:clientData/>
  </xdr:twoCellAnchor>
  <xdr:twoCellAnchor editAs="oneCell">
    <xdr:from>
      <xdr:col>2</xdr:col>
      <xdr:colOff>107462</xdr:colOff>
      <xdr:row>5</xdr:row>
      <xdr:rowOff>29306</xdr:rowOff>
    </xdr:from>
    <xdr:to>
      <xdr:col>2</xdr:col>
      <xdr:colOff>1373555</xdr:colOff>
      <xdr:row>5</xdr:row>
      <xdr:rowOff>1416539</xdr:rowOff>
    </xdr:to>
    <xdr:pic>
      <xdr:nvPicPr>
        <xdr:cNvPr id="6" name="Imagen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5"/>
        <a:stretch>
          <a:fillRect/>
        </a:stretch>
      </xdr:blipFill>
      <xdr:spPr>
        <a:xfrm>
          <a:off x="2530231" y="3507152"/>
          <a:ext cx="1266093" cy="1387233"/>
        </a:xfrm>
        <a:prstGeom prst="rect">
          <a:avLst/>
        </a:prstGeom>
      </xdr:spPr>
    </xdr:pic>
    <xdr:clientData/>
  </xdr:twoCellAnchor>
  <xdr:twoCellAnchor editAs="oneCell">
    <xdr:from>
      <xdr:col>2</xdr:col>
      <xdr:colOff>1631462</xdr:colOff>
      <xdr:row>5</xdr:row>
      <xdr:rowOff>30169</xdr:rowOff>
    </xdr:from>
    <xdr:to>
      <xdr:col>2</xdr:col>
      <xdr:colOff>2999154</xdr:colOff>
      <xdr:row>5</xdr:row>
      <xdr:rowOff>1424754</xdr:rowOff>
    </xdr:to>
    <xdr:pic>
      <xdr:nvPicPr>
        <xdr:cNvPr id="7" name="Imagen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6"/>
        <a:stretch>
          <a:fillRect/>
        </a:stretch>
      </xdr:blipFill>
      <xdr:spPr>
        <a:xfrm>
          <a:off x="4054231" y="3508015"/>
          <a:ext cx="1367692" cy="1394585"/>
        </a:xfrm>
        <a:prstGeom prst="rect">
          <a:avLst/>
        </a:prstGeom>
      </xdr:spPr>
    </xdr:pic>
    <xdr:clientData/>
  </xdr:twoCellAnchor>
  <xdr:twoCellAnchor editAs="oneCell">
    <xdr:from>
      <xdr:col>2</xdr:col>
      <xdr:colOff>1523999</xdr:colOff>
      <xdr:row>1</xdr:row>
      <xdr:rowOff>52862</xdr:rowOff>
    </xdr:from>
    <xdr:to>
      <xdr:col>2</xdr:col>
      <xdr:colOff>2794000</xdr:colOff>
      <xdr:row>1</xdr:row>
      <xdr:rowOff>1416360</xdr:rowOff>
    </xdr:to>
    <xdr:pic>
      <xdr:nvPicPr>
        <xdr:cNvPr id="8" name="Imagen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7"/>
        <a:stretch>
          <a:fillRect/>
        </a:stretch>
      </xdr:blipFill>
      <xdr:spPr>
        <a:xfrm>
          <a:off x="3946768" y="658554"/>
          <a:ext cx="1270001" cy="1363498"/>
        </a:xfrm>
        <a:prstGeom prst="rect">
          <a:avLst/>
        </a:prstGeom>
      </xdr:spPr>
    </xdr:pic>
    <xdr:clientData/>
  </xdr:twoCellAnchor>
  <xdr:twoCellAnchor editAs="oneCell">
    <xdr:from>
      <xdr:col>2</xdr:col>
      <xdr:colOff>185614</xdr:colOff>
      <xdr:row>1</xdr:row>
      <xdr:rowOff>48846</xdr:rowOff>
    </xdr:from>
    <xdr:to>
      <xdr:col>2</xdr:col>
      <xdr:colOff>1426307</xdr:colOff>
      <xdr:row>1</xdr:row>
      <xdr:rowOff>1416598</xdr:rowOff>
    </xdr:to>
    <xdr:pic>
      <xdr:nvPicPr>
        <xdr:cNvPr id="9" name="Imagen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8"/>
        <a:stretch>
          <a:fillRect/>
        </a:stretch>
      </xdr:blipFill>
      <xdr:spPr>
        <a:xfrm>
          <a:off x="2608383" y="654538"/>
          <a:ext cx="1240693" cy="1367752"/>
        </a:xfrm>
        <a:prstGeom prst="rect">
          <a:avLst/>
        </a:prstGeom>
      </xdr:spPr>
    </xdr:pic>
    <xdr:clientData/>
  </xdr:twoCellAnchor>
  <xdr:twoCellAnchor editAs="oneCell">
    <xdr:from>
      <xdr:col>2</xdr:col>
      <xdr:colOff>117232</xdr:colOff>
      <xdr:row>2</xdr:row>
      <xdr:rowOff>52883</xdr:rowOff>
    </xdr:from>
    <xdr:to>
      <xdr:col>2</xdr:col>
      <xdr:colOff>1432040</xdr:colOff>
      <xdr:row>2</xdr:row>
      <xdr:rowOff>1416539</xdr:rowOff>
    </xdr:to>
    <xdr:pic>
      <xdr:nvPicPr>
        <xdr:cNvPr id="10" name="Imagen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9"/>
        <a:stretch>
          <a:fillRect/>
        </a:stretch>
      </xdr:blipFill>
      <xdr:spPr>
        <a:xfrm>
          <a:off x="2540001" y="2094652"/>
          <a:ext cx="1314808" cy="1363656"/>
        </a:xfrm>
        <a:prstGeom prst="rect">
          <a:avLst/>
        </a:prstGeom>
      </xdr:spPr>
    </xdr:pic>
    <xdr:clientData/>
  </xdr:twoCellAnchor>
  <xdr:twoCellAnchor editAs="oneCell">
    <xdr:from>
      <xdr:col>2</xdr:col>
      <xdr:colOff>1602154</xdr:colOff>
      <xdr:row>2</xdr:row>
      <xdr:rowOff>26439</xdr:rowOff>
    </xdr:from>
    <xdr:to>
      <xdr:col>2</xdr:col>
      <xdr:colOff>2783500</xdr:colOff>
      <xdr:row>2</xdr:row>
      <xdr:rowOff>1387230</xdr:rowOff>
    </xdr:to>
    <xdr:pic>
      <xdr:nvPicPr>
        <xdr:cNvPr id="11" name="Imagen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0"/>
        <a:stretch>
          <a:fillRect/>
        </a:stretch>
      </xdr:blipFill>
      <xdr:spPr>
        <a:xfrm>
          <a:off x="4024923" y="2068208"/>
          <a:ext cx="1181346" cy="1360791"/>
        </a:xfrm>
        <a:prstGeom prst="rect">
          <a:avLst/>
        </a:prstGeom>
      </xdr:spPr>
    </xdr:pic>
    <xdr:clientData/>
  </xdr:twoCellAnchor>
  <xdr:twoCellAnchor editAs="oneCell">
    <xdr:from>
      <xdr:col>2</xdr:col>
      <xdr:colOff>1563076</xdr:colOff>
      <xdr:row>8</xdr:row>
      <xdr:rowOff>29306</xdr:rowOff>
    </xdr:from>
    <xdr:to>
      <xdr:col>2</xdr:col>
      <xdr:colOff>2624907</xdr:colOff>
      <xdr:row>8</xdr:row>
      <xdr:rowOff>1416537</xdr:rowOff>
    </xdr:to>
    <xdr:pic>
      <xdr:nvPicPr>
        <xdr:cNvPr id="25" name="Imagen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11"/>
        <a:stretch>
          <a:fillRect/>
        </a:stretch>
      </xdr:blipFill>
      <xdr:spPr>
        <a:xfrm>
          <a:off x="3985845" y="10687537"/>
          <a:ext cx="1061831" cy="1387231"/>
        </a:xfrm>
        <a:prstGeom prst="rect">
          <a:avLst/>
        </a:prstGeom>
      </xdr:spPr>
    </xdr:pic>
    <xdr:clientData/>
  </xdr:twoCellAnchor>
  <xdr:twoCellAnchor editAs="oneCell">
    <xdr:from>
      <xdr:col>2</xdr:col>
      <xdr:colOff>175848</xdr:colOff>
      <xdr:row>8</xdr:row>
      <xdr:rowOff>34317</xdr:rowOff>
    </xdr:from>
    <xdr:to>
      <xdr:col>2</xdr:col>
      <xdr:colOff>1397000</xdr:colOff>
      <xdr:row>8</xdr:row>
      <xdr:rowOff>1404221</xdr:rowOff>
    </xdr:to>
    <xdr:pic>
      <xdr:nvPicPr>
        <xdr:cNvPr id="26" name="Imagen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12"/>
        <a:stretch>
          <a:fillRect/>
        </a:stretch>
      </xdr:blipFill>
      <xdr:spPr>
        <a:xfrm>
          <a:off x="2598617" y="10692548"/>
          <a:ext cx="1221152" cy="1369904"/>
        </a:xfrm>
        <a:prstGeom prst="rect">
          <a:avLst/>
        </a:prstGeom>
      </xdr:spPr>
    </xdr:pic>
    <xdr:clientData/>
  </xdr:twoCellAnchor>
  <xdr:twoCellAnchor editAs="oneCell">
    <xdr:from>
      <xdr:col>2</xdr:col>
      <xdr:colOff>1738924</xdr:colOff>
      <xdr:row>9</xdr:row>
      <xdr:rowOff>39075</xdr:rowOff>
    </xdr:from>
    <xdr:to>
      <xdr:col>2</xdr:col>
      <xdr:colOff>2979980</xdr:colOff>
      <xdr:row>9</xdr:row>
      <xdr:rowOff>1406769</xdr:rowOff>
    </xdr:to>
    <xdr:pic>
      <xdr:nvPicPr>
        <xdr:cNvPr id="27" name="Imagen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13"/>
        <a:stretch>
          <a:fillRect/>
        </a:stretch>
      </xdr:blipFill>
      <xdr:spPr>
        <a:xfrm>
          <a:off x="4161693" y="12133383"/>
          <a:ext cx="1241056" cy="1367694"/>
        </a:xfrm>
        <a:prstGeom prst="rect">
          <a:avLst/>
        </a:prstGeom>
      </xdr:spPr>
    </xdr:pic>
    <xdr:clientData/>
  </xdr:twoCellAnchor>
  <xdr:twoCellAnchor editAs="oneCell">
    <xdr:from>
      <xdr:col>2</xdr:col>
      <xdr:colOff>29309</xdr:colOff>
      <xdr:row>9</xdr:row>
      <xdr:rowOff>29308</xdr:rowOff>
    </xdr:from>
    <xdr:to>
      <xdr:col>2</xdr:col>
      <xdr:colOff>1352253</xdr:colOff>
      <xdr:row>9</xdr:row>
      <xdr:rowOff>1406769</xdr:rowOff>
    </xdr:to>
    <xdr:pic>
      <xdr:nvPicPr>
        <xdr:cNvPr id="28" name="Imagen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14"/>
        <a:stretch>
          <a:fillRect/>
        </a:stretch>
      </xdr:blipFill>
      <xdr:spPr>
        <a:xfrm>
          <a:off x="2452078" y="12123616"/>
          <a:ext cx="1322944" cy="1377461"/>
        </a:xfrm>
        <a:prstGeom prst="rect">
          <a:avLst/>
        </a:prstGeom>
      </xdr:spPr>
    </xdr:pic>
    <xdr:clientData/>
  </xdr:twoCellAnchor>
  <xdr:twoCellAnchor editAs="oneCell">
    <xdr:from>
      <xdr:col>2</xdr:col>
      <xdr:colOff>195386</xdr:colOff>
      <xdr:row>11</xdr:row>
      <xdr:rowOff>19538</xdr:rowOff>
    </xdr:from>
    <xdr:to>
      <xdr:col>2</xdr:col>
      <xdr:colOff>1494694</xdr:colOff>
      <xdr:row>11</xdr:row>
      <xdr:rowOff>1394780</xdr:rowOff>
    </xdr:to>
    <xdr:pic>
      <xdr:nvPicPr>
        <xdr:cNvPr id="29" name="Imagen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15"/>
        <a:stretch>
          <a:fillRect/>
        </a:stretch>
      </xdr:blipFill>
      <xdr:spPr>
        <a:xfrm>
          <a:off x="2618155" y="9241692"/>
          <a:ext cx="1299308" cy="1375242"/>
        </a:xfrm>
        <a:prstGeom prst="rect">
          <a:avLst/>
        </a:prstGeom>
      </xdr:spPr>
    </xdr:pic>
    <xdr:clientData/>
  </xdr:twoCellAnchor>
  <xdr:twoCellAnchor editAs="oneCell">
    <xdr:from>
      <xdr:col>2</xdr:col>
      <xdr:colOff>1729154</xdr:colOff>
      <xdr:row>11</xdr:row>
      <xdr:rowOff>31993</xdr:rowOff>
    </xdr:from>
    <xdr:to>
      <xdr:col>2</xdr:col>
      <xdr:colOff>2950308</xdr:colOff>
      <xdr:row>11</xdr:row>
      <xdr:rowOff>1405791</xdr:rowOff>
    </xdr:to>
    <xdr:pic>
      <xdr:nvPicPr>
        <xdr:cNvPr id="30" name="Imagen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16"/>
        <a:stretch>
          <a:fillRect/>
        </a:stretch>
      </xdr:blipFill>
      <xdr:spPr>
        <a:xfrm>
          <a:off x="4151923" y="9254147"/>
          <a:ext cx="1221154" cy="1373798"/>
        </a:xfrm>
        <a:prstGeom prst="rect">
          <a:avLst/>
        </a:prstGeom>
      </xdr:spPr>
    </xdr:pic>
    <xdr:clientData/>
  </xdr:twoCellAnchor>
  <xdr:twoCellAnchor editAs="oneCell">
    <xdr:from>
      <xdr:col>2</xdr:col>
      <xdr:colOff>78154</xdr:colOff>
      <xdr:row>10</xdr:row>
      <xdr:rowOff>16553</xdr:rowOff>
    </xdr:from>
    <xdr:to>
      <xdr:col>2</xdr:col>
      <xdr:colOff>1338386</xdr:colOff>
      <xdr:row>10</xdr:row>
      <xdr:rowOff>1415561</xdr:rowOff>
    </xdr:to>
    <xdr:pic>
      <xdr:nvPicPr>
        <xdr:cNvPr id="31" name="Imagen 30">
          <a:extLst>
            <a:ext uri="{FF2B5EF4-FFF2-40B4-BE49-F238E27FC236}">
              <a16:creationId xmlns:a16="http://schemas.microsoft.com/office/drawing/2014/main" id="{00000000-0008-0000-0100-00001F000000}"/>
            </a:ext>
          </a:extLst>
        </xdr:cNvPr>
        <xdr:cNvPicPr>
          <a:picLocks noChangeAspect="1"/>
        </xdr:cNvPicPr>
      </xdr:nvPicPr>
      <xdr:blipFill>
        <a:blip xmlns:r="http://schemas.openxmlformats.org/officeDocument/2006/relationships" r:embed="rId17"/>
        <a:stretch>
          <a:fillRect/>
        </a:stretch>
      </xdr:blipFill>
      <xdr:spPr>
        <a:xfrm>
          <a:off x="2500923" y="7802630"/>
          <a:ext cx="1260232" cy="1399008"/>
        </a:xfrm>
        <a:prstGeom prst="rect">
          <a:avLst/>
        </a:prstGeom>
      </xdr:spPr>
    </xdr:pic>
    <xdr:clientData/>
  </xdr:twoCellAnchor>
  <xdr:twoCellAnchor editAs="oneCell">
    <xdr:from>
      <xdr:col>2</xdr:col>
      <xdr:colOff>1582616</xdr:colOff>
      <xdr:row>10</xdr:row>
      <xdr:rowOff>39077</xdr:rowOff>
    </xdr:from>
    <xdr:to>
      <xdr:col>2</xdr:col>
      <xdr:colOff>2862610</xdr:colOff>
      <xdr:row>10</xdr:row>
      <xdr:rowOff>1439335</xdr:rowOff>
    </xdr:to>
    <xdr:pic>
      <xdr:nvPicPr>
        <xdr:cNvPr id="32" name="Imagen 31">
          <a:extLst>
            <a:ext uri="{FF2B5EF4-FFF2-40B4-BE49-F238E27FC236}">
              <a16:creationId xmlns:a16="http://schemas.microsoft.com/office/drawing/2014/main" id="{00000000-0008-0000-0100-000020000000}"/>
            </a:ext>
          </a:extLst>
        </xdr:cNvPr>
        <xdr:cNvPicPr>
          <a:picLocks noChangeAspect="1"/>
        </xdr:cNvPicPr>
      </xdr:nvPicPr>
      <xdr:blipFill>
        <a:blip xmlns:r="http://schemas.openxmlformats.org/officeDocument/2006/relationships" r:embed="rId18"/>
        <a:stretch>
          <a:fillRect/>
        </a:stretch>
      </xdr:blipFill>
      <xdr:spPr>
        <a:xfrm>
          <a:off x="4005385" y="7825154"/>
          <a:ext cx="1279994" cy="1397002"/>
        </a:xfrm>
        <a:prstGeom prst="rect">
          <a:avLst/>
        </a:prstGeom>
      </xdr:spPr>
    </xdr:pic>
    <xdr:clientData/>
  </xdr:twoCellAnchor>
  <xdr:twoCellAnchor editAs="oneCell">
    <xdr:from>
      <xdr:col>2</xdr:col>
      <xdr:colOff>136770</xdr:colOff>
      <xdr:row>6</xdr:row>
      <xdr:rowOff>40797</xdr:rowOff>
    </xdr:from>
    <xdr:to>
      <xdr:col>2</xdr:col>
      <xdr:colOff>1357924</xdr:colOff>
      <xdr:row>6</xdr:row>
      <xdr:rowOff>1407593</xdr:rowOff>
    </xdr:to>
    <xdr:pic>
      <xdr:nvPicPr>
        <xdr:cNvPr id="37" name="Imagen 36">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19"/>
        <a:stretch>
          <a:fillRect/>
        </a:stretch>
      </xdr:blipFill>
      <xdr:spPr>
        <a:xfrm>
          <a:off x="2559539" y="16443335"/>
          <a:ext cx="1221154" cy="1366796"/>
        </a:xfrm>
        <a:prstGeom prst="rect">
          <a:avLst/>
        </a:prstGeom>
      </xdr:spPr>
    </xdr:pic>
    <xdr:clientData/>
  </xdr:twoCellAnchor>
  <xdr:twoCellAnchor editAs="oneCell">
    <xdr:from>
      <xdr:col>2</xdr:col>
      <xdr:colOff>1500582</xdr:colOff>
      <xdr:row>6</xdr:row>
      <xdr:rowOff>36826</xdr:rowOff>
    </xdr:from>
    <xdr:to>
      <xdr:col>2</xdr:col>
      <xdr:colOff>2833077</xdr:colOff>
      <xdr:row>6</xdr:row>
      <xdr:rowOff>1396999</xdr:rowOff>
    </xdr:to>
    <xdr:pic>
      <xdr:nvPicPr>
        <xdr:cNvPr id="38" name="Imagen 37">
          <a:extLst>
            <a:ext uri="{FF2B5EF4-FFF2-40B4-BE49-F238E27FC236}">
              <a16:creationId xmlns:a16="http://schemas.microsoft.com/office/drawing/2014/main" id="{00000000-0008-0000-0100-000026000000}"/>
            </a:ext>
          </a:extLst>
        </xdr:cNvPr>
        <xdr:cNvPicPr>
          <a:picLocks noChangeAspect="1"/>
        </xdr:cNvPicPr>
      </xdr:nvPicPr>
      <xdr:blipFill>
        <a:blip xmlns:r="http://schemas.openxmlformats.org/officeDocument/2006/relationships" r:embed="rId20"/>
        <a:stretch>
          <a:fillRect/>
        </a:stretch>
      </xdr:blipFill>
      <xdr:spPr>
        <a:xfrm>
          <a:off x="3923351" y="16439364"/>
          <a:ext cx="1332495" cy="1360173"/>
        </a:xfrm>
        <a:prstGeom prst="rect">
          <a:avLst/>
        </a:prstGeom>
      </xdr:spPr>
    </xdr:pic>
    <xdr:clientData/>
  </xdr:twoCellAnchor>
  <xdr:twoCellAnchor editAs="oneCell">
    <xdr:from>
      <xdr:col>2</xdr:col>
      <xdr:colOff>117231</xdr:colOff>
      <xdr:row>7</xdr:row>
      <xdr:rowOff>48845</xdr:rowOff>
    </xdr:from>
    <xdr:to>
      <xdr:col>2</xdr:col>
      <xdr:colOff>1357923</xdr:colOff>
      <xdr:row>7</xdr:row>
      <xdr:rowOff>1411572</xdr:rowOff>
    </xdr:to>
    <xdr:pic>
      <xdr:nvPicPr>
        <xdr:cNvPr id="39" name="Imagen 38">
          <a:extLst>
            <a:ext uri="{FF2B5EF4-FFF2-40B4-BE49-F238E27FC236}">
              <a16:creationId xmlns:a16="http://schemas.microsoft.com/office/drawing/2014/main" id="{00000000-0008-0000-0100-000027000000}"/>
            </a:ext>
          </a:extLst>
        </xdr:cNvPr>
        <xdr:cNvPicPr>
          <a:picLocks noChangeAspect="1"/>
        </xdr:cNvPicPr>
      </xdr:nvPicPr>
      <xdr:blipFill>
        <a:blip xmlns:r="http://schemas.openxmlformats.org/officeDocument/2006/relationships" r:embed="rId21"/>
        <a:stretch>
          <a:fillRect/>
        </a:stretch>
      </xdr:blipFill>
      <xdr:spPr>
        <a:xfrm>
          <a:off x="2540000" y="18043768"/>
          <a:ext cx="1240692" cy="1362727"/>
        </a:xfrm>
        <a:prstGeom prst="rect">
          <a:avLst/>
        </a:prstGeom>
      </xdr:spPr>
    </xdr:pic>
    <xdr:clientData/>
  </xdr:twoCellAnchor>
  <xdr:twoCellAnchor editAs="oneCell">
    <xdr:from>
      <xdr:col>2</xdr:col>
      <xdr:colOff>1514231</xdr:colOff>
      <xdr:row>7</xdr:row>
      <xdr:rowOff>9769</xdr:rowOff>
    </xdr:from>
    <xdr:to>
      <xdr:col>2</xdr:col>
      <xdr:colOff>2825137</xdr:colOff>
      <xdr:row>7</xdr:row>
      <xdr:rowOff>1388207</xdr:rowOff>
    </xdr:to>
    <xdr:pic>
      <xdr:nvPicPr>
        <xdr:cNvPr id="40" name="Imagen 39">
          <a:extLst>
            <a:ext uri="{FF2B5EF4-FFF2-40B4-BE49-F238E27FC236}">
              <a16:creationId xmlns:a16="http://schemas.microsoft.com/office/drawing/2014/main" id="{00000000-0008-0000-0100-000028000000}"/>
            </a:ext>
          </a:extLst>
        </xdr:cNvPr>
        <xdr:cNvPicPr>
          <a:picLocks noChangeAspect="1"/>
        </xdr:cNvPicPr>
      </xdr:nvPicPr>
      <xdr:blipFill>
        <a:blip xmlns:r="http://schemas.openxmlformats.org/officeDocument/2006/relationships" r:embed="rId22"/>
        <a:stretch>
          <a:fillRect/>
        </a:stretch>
      </xdr:blipFill>
      <xdr:spPr>
        <a:xfrm>
          <a:off x="3937000" y="18004692"/>
          <a:ext cx="1310906" cy="137843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xdr:col>
      <xdr:colOff>101599</xdr:colOff>
      <xdr:row>1</xdr:row>
      <xdr:rowOff>59267</xdr:rowOff>
    </xdr:from>
    <xdr:to>
      <xdr:col>3</xdr:col>
      <xdr:colOff>1289946</xdr:colOff>
      <xdr:row>1</xdr:row>
      <xdr:rowOff>1407584</xdr:rowOff>
    </xdr:to>
    <xdr:pic>
      <xdr:nvPicPr>
        <xdr:cNvPr id="11" name="Imagen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1"/>
        <a:stretch>
          <a:fillRect/>
        </a:stretch>
      </xdr:blipFill>
      <xdr:spPr>
        <a:xfrm>
          <a:off x="2959099" y="704850"/>
          <a:ext cx="1188347" cy="1348317"/>
        </a:xfrm>
        <a:prstGeom prst="rect">
          <a:avLst/>
        </a:prstGeom>
      </xdr:spPr>
    </xdr:pic>
    <xdr:clientData/>
  </xdr:twoCellAnchor>
  <xdr:twoCellAnchor editAs="oneCell">
    <xdr:from>
      <xdr:col>3</xdr:col>
      <xdr:colOff>1594144</xdr:colOff>
      <xdr:row>1</xdr:row>
      <xdr:rowOff>65617</xdr:rowOff>
    </xdr:from>
    <xdr:to>
      <xdr:col>3</xdr:col>
      <xdr:colOff>2591262</xdr:colOff>
      <xdr:row>1</xdr:row>
      <xdr:rowOff>1354667</xdr:rowOff>
    </xdr:to>
    <xdr:pic>
      <xdr:nvPicPr>
        <xdr:cNvPr id="12" name="Imagen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2"/>
        <a:stretch>
          <a:fillRect/>
        </a:stretch>
      </xdr:blipFill>
      <xdr:spPr>
        <a:xfrm>
          <a:off x="4451644" y="711200"/>
          <a:ext cx="997118" cy="1289050"/>
        </a:xfrm>
        <a:prstGeom prst="rect">
          <a:avLst/>
        </a:prstGeom>
      </xdr:spPr>
    </xdr:pic>
    <xdr:clientData/>
  </xdr:twoCellAnchor>
  <xdr:twoCellAnchor editAs="oneCell">
    <xdr:from>
      <xdr:col>3</xdr:col>
      <xdr:colOff>298452</xdr:colOff>
      <xdr:row>2</xdr:row>
      <xdr:rowOff>82550</xdr:rowOff>
    </xdr:from>
    <xdr:to>
      <xdr:col>3</xdr:col>
      <xdr:colOff>1281391</xdr:colOff>
      <xdr:row>2</xdr:row>
      <xdr:rowOff>1428750</xdr:rowOff>
    </xdr:to>
    <xdr:pic>
      <xdr:nvPicPr>
        <xdr:cNvPr id="13" name="Imagen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3"/>
        <a:stretch>
          <a:fillRect/>
        </a:stretch>
      </xdr:blipFill>
      <xdr:spPr>
        <a:xfrm>
          <a:off x="3155952" y="2230967"/>
          <a:ext cx="982939" cy="1346200"/>
        </a:xfrm>
        <a:prstGeom prst="rect">
          <a:avLst/>
        </a:prstGeom>
      </xdr:spPr>
    </xdr:pic>
    <xdr:clientData/>
  </xdr:twoCellAnchor>
  <xdr:twoCellAnchor editAs="oneCell">
    <xdr:from>
      <xdr:col>3</xdr:col>
      <xdr:colOff>1689943</xdr:colOff>
      <xdr:row>2</xdr:row>
      <xdr:rowOff>50798</xdr:rowOff>
    </xdr:from>
    <xdr:to>
      <xdr:col>3</xdr:col>
      <xdr:colOff>2604056</xdr:colOff>
      <xdr:row>2</xdr:row>
      <xdr:rowOff>1449915</xdr:rowOff>
    </xdr:to>
    <xdr:pic>
      <xdr:nvPicPr>
        <xdr:cNvPr id="14" name="Imagen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4"/>
        <a:stretch>
          <a:fillRect/>
        </a:stretch>
      </xdr:blipFill>
      <xdr:spPr>
        <a:xfrm>
          <a:off x="4547443" y="2199215"/>
          <a:ext cx="914113" cy="1399117"/>
        </a:xfrm>
        <a:prstGeom prst="rect">
          <a:avLst/>
        </a:prstGeom>
      </xdr:spPr>
    </xdr:pic>
    <xdr:clientData/>
  </xdr:twoCellAnchor>
  <xdr:twoCellAnchor editAs="oneCell">
    <xdr:from>
      <xdr:col>3</xdr:col>
      <xdr:colOff>1756833</xdr:colOff>
      <xdr:row>5</xdr:row>
      <xdr:rowOff>42334</xdr:rowOff>
    </xdr:from>
    <xdr:to>
      <xdr:col>3</xdr:col>
      <xdr:colOff>2613331</xdr:colOff>
      <xdr:row>5</xdr:row>
      <xdr:rowOff>1619251</xdr:rowOff>
    </xdr:to>
    <xdr:pic>
      <xdr:nvPicPr>
        <xdr:cNvPr id="16" name="Imagen 15">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5"/>
        <a:stretch>
          <a:fillRect/>
        </a:stretch>
      </xdr:blipFill>
      <xdr:spPr>
        <a:xfrm>
          <a:off x="4614333" y="6593417"/>
          <a:ext cx="856498" cy="1576917"/>
        </a:xfrm>
        <a:prstGeom prst="rect">
          <a:avLst/>
        </a:prstGeom>
      </xdr:spPr>
    </xdr:pic>
    <xdr:clientData/>
  </xdr:twoCellAnchor>
  <xdr:twoCellAnchor editAs="oneCell">
    <xdr:from>
      <xdr:col>3</xdr:col>
      <xdr:colOff>95249</xdr:colOff>
      <xdr:row>5</xdr:row>
      <xdr:rowOff>42334</xdr:rowOff>
    </xdr:from>
    <xdr:to>
      <xdr:col>3</xdr:col>
      <xdr:colOff>1058334</xdr:colOff>
      <xdr:row>5</xdr:row>
      <xdr:rowOff>1622461</xdr:rowOff>
    </xdr:to>
    <xdr:pic>
      <xdr:nvPicPr>
        <xdr:cNvPr id="17" name="Imagen 16">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6"/>
        <a:stretch>
          <a:fillRect/>
        </a:stretch>
      </xdr:blipFill>
      <xdr:spPr>
        <a:xfrm>
          <a:off x="2952749" y="3725334"/>
          <a:ext cx="963085" cy="1580127"/>
        </a:xfrm>
        <a:prstGeom prst="rect">
          <a:avLst/>
        </a:prstGeom>
      </xdr:spPr>
    </xdr:pic>
    <xdr:clientData/>
  </xdr:twoCellAnchor>
  <xdr:twoCellAnchor editAs="oneCell">
    <xdr:from>
      <xdr:col>3</xdr:col>
      <xdr:colOff>74082</xdr:colOff>
      <xdr:row>6</xdr:row>
      <xdr:rowOff>74082</xdr:rowOff>
    </xdr:from>
    <xdr:to>
      <xdr:col>3</xdr:col>
      <xdr:colOff>983004</xdr:colOff>
      <xdr:row>6</xdr:row>
      <xdr:rowOff>1619250</xdr:rowOff>
    </xdr:to>
    <xdr:pic>
      <xdr:nvPicPr>
        <xdr:cNvPr id="18" name="Imagen 17">
          <a:extLst>
            <a:ext uri="{FF2B5EF4-FFF2-40B4-BE49-F238E27FC236}">
              <a16:creationId xmlns:a16="http://schemas.microsoft.com/office/drawing/2014/main" id="{00000000-0008-0000-0200-000012000000}"/>
            </a:ext>
          </a:extLst>
        </xdr:cNvPr>
        <xdr:cNvPicPr>
          <a:picLocks noChangeAspect="1"/>
        </xdr:cNvPicPr>
      </xdr:nvPicPr>
      <xdr:blipFill>
        <a:blip xmlns:r="http://schemas.openxmlformats.org/officeDocument/2006/relationships" r:embed="rId7"/>
        <a:stretch>
          <a:fillRect/>
        </a:stretch>
      </xdr:blipFill>
      <xdr:spPr>
        <a:xfrm>
          <a:off x="2931582" y="5429249"/>
          <a:ext cx="908922" cy="1545168"/>
        </a:xfrm>
        <a:prstGeom prst="rect">
          <a:avLst/>
        </a:prstGeom>
      </xdr:spPr>
    </xdr:pic>
    <xdr:clientData/>
  </xdr:twoCellAnchor>
  <xdr:twoCellAnchor editAs="oneCell">
    <xdr:from>
      <xdr:col>3</xdr:col>
      <xdr:colOff>1735666</xdr:colOff>
      <xdr:row>6</xdr:row>
      <xdr:rowOff>63499</xdr:rowOff>
    </xdr:from>
    <xdr:to>
      <xdr:col>3</xdr:col>
      <xdr:colOff>2799147</xdr:colOff>
      <xdr:row>6</xdr:row>
      <xdr:rowOff>1598083</xdr:rowOff>
    </xdr:to>
    <xdr:pic>
      <xdr:nvPicPr>
        <xdr:cNvPr id="19" name="Imagen 18">
          <a:extLst>
            <a:ext uri="{FF2B5EF4-FFF2-40B4-BE49-F238E27FC236}">
              <a16:creationId xmlns:a16="http://schemas.microsoft.com/office/drawing/2014/main" id="{00000000-0008-0000-0200-000013000000}"/>
            </a:ext>
          </a:extLst>
        </xdr:cNvPr>
        <xdr:cNvPicPr>
          <a:picLocks noChangeAspect="1"/>
        </xdr:cNvPicPr>
      </xdr:nvPicPr>
      <xdr:blipFill>
        <a:blip xmlns:r="http://schemas.openxmlformats.org/officeDocument/2006/relationships" r:embed="rId8"/>
        <a:stretch>
          <a:fillRect/>
        </a:stretch>
      </xdr:blipFill>
      <xdr:spPr>
        <a:xfrm>
          <a:off x="4593166" y="8286749"/>
          <a:ext cx="1063481" cy="1534584"/>
        </a:xfrm>
        <a:prstGeom prst="rect">
          <a:avLst/>
        </a:prstGeom>
      </xdr:spPr>
    </xdr:pic>
    <xdr:clientData/>
  </xdr:twoCellAnchor>
  <xdr:twoCellAnchor editAs="oneCell">
    <xdr:from>
      <xdr:col>3</xdr:col>
      <xdr:colOff>10584</xdr:colOff>
      <xdr:row>8</xdr:row>
      <xdr:rowOff>295354</xdr:rowOff>
    </xdr:from>
    <xdr:to>
      <xdr:col>3</xdr:col>
      <xdr:colOff>1381791</xdr:colOff>
      <xdr:row>8</xdr:row>
      <xdr:rowOff>1502834</xdr:rowOff>
    </xdr:to>
    <xdr:pic>
      <xdr:nvPicPr>
        <xdr:cNvPr id="20" name="Imagen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9"/>
        <a:stretch>
          <a:fillRect/>
        </a:stretch>
      </xdr:blipFill>
      <xdr:spPr>
        <a:xfrm>
          <a:off x="2868084" y="11799437"/>
          <a:ext cx="1371207" cy="1207480"/>
        </a:xfrm>
        <a:prstGeom prst="rect">
          <a:avLst/>
        </a:prstGeom>
      </xdr:spPr>
    </xdr:pic>
    <xdr:clientData/>
  </xdr:twoCellAnchor>
  <xdr:twoCellAnchor editAs="oneCell">
    <xdr:from>
      <xdr:col>3</xdr:col>
      <xdr:colOff>1583673</xdr:colOff>
      <xdr:row>8</xdr:row>
      <xdr:rowOff>226319</xdr:rowOff>
    </xdr:from>
    <xdr:to>
      <xdr:col>4</xdr:col>
      <xdr:colOff>-1</xdr:colOff>
      <xdr:row>8</xdr:row>
      <xdr:rowOff>1460500</xdr:rowOff>
    </xdr:to>
    <xdr:pic>
      <xdr:nvPicPr>
        <xdr:cNvPr id="21" name="Imagen 20">
          <a:extLst>
            <a:ext uri="{FF2B5EF4-FFF2-40B4-BE49-F238E27FC236}">
              <a16:creationId xmlns:a16="http://schemas.microsoft.com/office/drawing/2014/main" id="{00000000-0008-0000-0200-000015000000}"/>
            </a:ext>
          </a:extLst>
        </xdr:cNvPr>
        <xdr:cNvPicPr>
          <a:picLocks noChangeAspect="1"/>
        </xdr:cNvPicPr>
      </xdr:nvPicPr>
      <xdr:blipFill>
        <a:blip xmlns:r="http://schemas.openxmlformats.org/officeDocument/2006/relationships" r:embed="rId10"/>
        <a:stretch>
          <a:fillRect/>
        </a:stretch>
      </xdr:blipFill>
      <xdr:spPr>
        <a:xfrm>
          <a:off x="4441173" y="11730402"/>
          <a:ext cx="1220910" cy="1234181"/>
        </a:xfrm>
        <a:prstGeom prst="rect">
          <a:avLst/>
        </a:prstGeom>
      </xdr:spPr>
    </xdr:pic>
    <xdr:clientData/>
  </xdr:twoCellAnchor>
  <xdr:twoCellAnchor editAs="oneCell">
    <xdr:from>
      <xdr:col>3</xdr:col>
      <xdr:colOff>63500</xdr:colOff>
      <xdr:row>7</xdr:row>
      <xdr:rowOff>74084</xdr:rowOff>
    </xdr:from>
    <xdr:to>
      <xdr:col>3</xdr:col>
      <xdr:colOff>1086346</xdr:colOff>
      <xdr:row>7</xdr:row>
      <xdr:rowOff>1598084</xdr:rowOff>
    </xdr:to>
    <xdr:pic>
      <xdr:nvPicPr>
        <xdr:cNvPr id="22" name="Imagen 21">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11"/>
        <a:stretch>
          <a:fillRect/>
        </a:stretch>
      </xdr:blipFill>
      <xdr:spPr>
        <a:xfrm>
          <a:off x="2921000" y="9535584"/>
          <a:ext cx="1022846" cy="1524000"/>
        </a:xfrm>
        <a:prstGeom prst="rect">
          <a:avLst/>
        </a:prstGeom>
      </xdr:spPr>
    </xdr:pic>
    <xdr:clientData/>
  </xdr:twoCellAnchor>
  <xdr:twoCellAnchor editAs="oneCell">
    <xdr:from>
      <xdr:col>3</xdr:col>
      <xdr:colOff>1756835</xdr:colOff>
      <xdr:row>7</xdr:row>
      <xdr:rowOff>21166</xdr:rowOff>
    </xdr:from>
    <xdr:to>
      <xdr:col>3</xdr:col>
      <xdr:colOff>2766725</xdr:colOff>
      <xdr:row>7</xdr:row>
      <xdr:rowOff>1598084</xdr:rowOff>
    </xdr:to>
    <xdr:pic>
      <xdr:nvPicPr>
        <xdr:cNvPr id="23" name="Imagen 22">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12"/>
        <a:stretch>
          <a:fillRect/>
        </a:stretch>
      </xdr:blipFill>
      <xdr:spPr>
        <a:xfrm>
          <a:off x="4614335" y="9895416"/>
          <a:ext cx="1009890" cy="1576918"/>
        </a:xfrm>
        <a:prstGeom prst="rect">
          <a:avLst/>
        </a:prstGeom>
      </xdr:spPr>
    </xdr:pic>
    <xdr:clientData/>
  </xdr:twoCellAnchor>
  <xdr:twoCellAnchor editAs="oneCell">
    <xdr:from>
      <xdr:col>3</xdr:col>
      <xdr:colOff>63499</xdr:colOff>
      <xdr:row>3</xdr:row>
      <xdr:rowOff>201084</xdr:rowOff>
    </xdr:from>
    <xdr:to>
      <xdr:col>3</xdr:col>
      <xdr:colOff>1414277</xdr:colOff>
      <xdr:row>3</xdr:row>
      <xdr:rowOff>1449917</xdr:rowOff>
    </xdr:to>
    <xdr:pic>
      <xdr:nvPicPr>
        <xdr:cNvPr id="24" name="Imagen 23">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13"/>
        <a:stretch>
          <a:fillRect/>
        </a:stretch>
      </xdr:blipFill>
      <xdr:spPr>
        <a:xfrm>
          <a:off x="2920999" y="3884084"/>
          <a:ext cx="1350778" cy="1248833"/>
        </a:xfrm>
        <a:prstGeom prst="rect">
          <a:avLst/>
        </a:prstGeom>
      </xdr:spPr>
    </xdr:pic>
    <xdr:clientData/>
  </xdr:twoCellAnchor>
  <xdr:twoCellAnchor editAs="oneCell">
    <xdr:from>
      <xdr:col>3</xdr:col>
      <xdr:colOff>1322917</xdr:colOff>
      <xdr:row>3</xdr:row>
      <xdr:rowOff>179914</xdr:rowOff>
    </xdr:from>
    <xdr:to>
      <xdr:col>3</xdr:col>
      <xdr:colOff>2773286</xdr:colOff>
      <xdr:row>3</xdr:row>
      <xdr:rowOff>1435557</xdr:rowOff>
    </xdr:to>
    <xdr:pic>
      <xdr:nvPicPr>
        <xdr:cNvPr id="25" name="Imagen 24">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14"/>
        <a:stretch>
          <a:fillRect/>
        </a:stretch>
      </xdr:blipFill>
      <xdr:spPr>
        <a:xfrm>
          <a:off x="4180417" y="3862914"/>
          <a:ext cx="1450369" cy="1255643"/>
        </a:xfrm>
        <a:prstGeom prst="rect">
          <a:avLst/>
        </a:prstGeom>
      </xdr:spPr>
    </xdr:pic>
    <xdr:clientData/>
  </xdr:twoCellAnchor>
  <xdr:twoCellAnchor editAs="oneCell">
    <xdr:from>
      <xdr:col>3</xdr:col>
      <xdr:colOff>179917</xdr:colOff>
      <xdr:row>4</xdr:row>
      <xdr:rowOff>42334</xdr:rowOff>
    </xdr:from>
    <xdr:to>
      <xdr:col>3</xdr:col>
      <xdr:colOff>1016166</xdr:colOff>
      <xdr:row>4</xdr:row>
      <xdr:rowOff>1471083</xdr:rowOff>
    </xdr:to>
    <xdr:pic>
      <xdr:nvPicPr>
        <xdr:cNvPr id="26" name="Imagen 25">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15"/>
        <a:stretch>
          <a:fillRect/>
        </a:stretch>
      </xdr:blipFill>
      <xdr:spPr>
        <a:xfrm>
          <a:off x="3037417" y="5365751"/>
          <a:ext cx="836249" cy="1428749"/>
        </a:xfrm>
        <a:prstGeom prst="rect">
          <a:avLst/>
        </a:prstGeom>
      </xdr:spPr>
    </xdr:pic>
    <xdr:clientData/>
  </xdr:twoCellAnchor>
  <xdr:twoCellAnchor editAs="oneCell">
    <xdr:from>
      <xdr:col>3</xdr:col>
      <xdr:colOff>1619249</xdr:colOff>
      <xdr:row>4</xdr:row>
      <xdr:rowOff>42332</xdr:rowOff>
    </xdr:from>
    <xdr:to>
      <xdr:col>3</xdr:col>
      <xdr:colOff>2497666</xdr:colOff>
      <xdr:row>4</xdr:row>
      <xdr:rowOff>1488899</xdr:rowOff>
    </xdr:to>
    <xdr:pic>
      <xdr:nvPicPr>
        <xdr:cNvPr id="27" name="Imagen 26">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16"/>
        <a:stretch>
          <a:fillRect/>
        </a:stretch>
      </xdr:blipFill>
      <xdr:spPr>
        <a:xfrm>
          <a:off x="4476749" y="5365749"/>
          <a:ext cx="878417" cy="144656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618068</xdr:colOff>
      <xdr:row>1</xdr:row>
      <xdr:rowOff>63325</xdr:rowOff>
    </xdr:from>
    <xdr:to>
      <xdr:col>3</xdr:col>
      <xdr:colOff>2245616</xdr:colOff>
      <xdr:row>1</xdr:row>
      <xdr:rowOff>1591733</xdr:rowOff>
    </xdr:to>
    <xdr:pic>
      <xdr:nvPicPr>
        <xdr:cNvPr id="2" name="Imagen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3369735" y="672925"/>
          <a:ext cx="1627548" cy="1528408"/>
        </a:xfrm>
        <a:prstGeom prst="rect">
          <a:avLst/>
        </a:prstGeom>
      </xdr:spPr>
    </xdr:pic>
    <xdr:clientData/>
  </xdr:twoCellAnchor>
  <xdr:twoCellAnchor editAs="oneCell">
    <xdr:from>
      <xdr:col>3</xdr:col>
      <xdr:colOff>2810933</xdr:colOff>
      <xdr:row>1</xdr:row>
      <xdr:rowOff>50798</xdr:rowOff>
    </xdr:from>
    <xdr:to>
      <xdr:col>3</xdr:col>
      <xdr:colOff>4390499</xdr:colOff>
      <xdr:row>1</xdr:row>
      <xdr:rowOff>1681319</xdr:rowOff>
    </xdr:to>
    <xdr:pic>
      <xdr:nvPicPr>
        <xdr:cNvPr id="3" name="Imagen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5562600" y="660398"/>
          <a:ext cx="1579566" cy="1630521"/>
        </a:xfrm>
        <a:prstGeom prst="rect">
          <a:avLst/>
        </a:prstGeom>
      </xdr:spPr>
    </xdr:pic>
    <xdr:clientData/>
  </xdr:twoCellAnchor>
  <xdr:twoCellAnchor editAs="oneCell">
    <xdr:from>
      <xdr:col>3</xdr:col>
      <xdr:colOff>821265</xdr:colOff>
      <xdr:row>2</xdr:row>
      <xdr:rowOff>143664</xdr:rowOff>
    </xdr:from>
    <xdr:to>
      <xdr:col>3</xdr:col>
      <xdr:colOff>2307749</xdr:colOff>
      <xdr:row>2</xdr:row>
      <xdr:rowOff>1574800</xdr:rowOff>
    </xdr:to>
    <xdr:pic>
      <xdr:nvPicPr>
        <xdr:cNvPr id="4" name="Imagen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tretch>
          <a:fillRect/>
        </a:stretch>
      </xdr:blipFill>
      <xdr:spPr>
        <a:xfrm>
          <a:off x="3572932" y="2480464"/>
          <a:ext cx="1486484" cy="1431136"/>
        </a:xfrm>
        <a:prstGeom prst="rect">
          <a:avLst/>
        </a:prstGeom>
      </xdr:spPr>
    </xdr:pic>
    <xdr:clientData/>
  </xdr:twoCellAnchor>
  <xdr:twoCellAnchor editAs="oneCell">
    <xdr:from>
      <xdr:col>3</xdr:col>
      <xdr:colOff>2817656</xdr:colOff>
      <xdr:row>2</xdr:row>
      <xdr:rowOff>186266</xdr:rowOff>
    </xdr:from>
    <xdr:to>
      <xdr:col>3</xdr:col>
      <xdr:colOff>4231091</xdr:colOff>
      <xdr:row>2</xdr:row>
      <xdr:rowOff>1642533</xdr:rowOff>
    </xdr:to>
    <xdr:pic>
      <xdr:nvPicPr>
        <xdr:cNvPr id="5" name="Imagen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tretch>
          <a:fillRect/>
        </a:stretch>
      </xdr:blipFill>
      <xdr:spPr>
        <a:xfrm>
          <a:off x="5569323" y="2523066"/>
          <a:ext cx="1413435" cy="1456267"/>
        </a:xfrm>
        <a:prstGeom prst="rect">
          <a:avLst/>
        </a:prstGeom>
      </xdr:spPr>
    </xdr:pic>
    <xdr:clientData/>
  </xdr:twoCellAnchor>
  <xdr:twoCellAnchor editAs="oneCell">
    <xdr:from>
      <xdr:col>3</xdr:col>
      <xdr:colOff>59266</xdr:colOff>
      <xdr:row>3</xdr:row>
      <xdr:rowOff>160865</xdr:rowOff>
    </xdr:from>
    <xdr:to>
      <xdr:col>3</xdr:col>
      <xdr:colOff>1353779</xdr:colOff>
      <xdr:row>3</xdr:row>
      <xdr:rowOff>1320800</xdr:rowOff>
    </xdr:to>
    <xdr:pic>
      <xdr:nvPicPr>
        <xdr:cNvPr id="6" name="Imagen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1981199" y="3496732"/>
          <a:ext cx="1294513" cy="1159935"/>
        </a:xfrm>
        <a:prstGeom prst="rect">
          <a:avLst/>
        </a:prstGeom>
      </xdr:spPr>
    </xdr:pic>
    <xdr:clientData/>
  </xdr:twoCellAnchor>
  <xdr:twoCellAnchor editAs="oneCell">
    <xdr:from>
      <xdr:col>3</xdr:col>
      <xdr:colOff>1363135</xdr:colOff>
      <xdr:row>3</xdr:row>
      <xdr:rowOff>143934</xdr:rowOff>
    </xdr:from>
    <xdr:to>
      <xdr:col>3</xdr:col>
      <xdr:colOff>2489201</xdr:colOff>
      <xdr:row>3</xdr:row>
      <xdr:rowOff>1331144</xdr:rowOff>
    </xdr:to>
    <xdr:pic>
      <xdr:nvPicPr>
        <xdr:cNvPr id="7" name="Imagen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6"/>
        <a:stretch>
          <a:fillRect/>
        </a:stretch>
      </xdr:blipFill>
      <xdr:spPr>
        <a:xfrm>
          <a:off x="3285068" y="3479801"/>
          <a:ext cx="1126066" cy="1187210"/>
        </a:xfrm>
        <a:prstGeom prst="rect">
          <a:avLst/>
        </a:prstGeom>
      </xdr:spPr>
    </xdr:pic>
    <xdr:clientData/>
  </xdr:twoCellAnchor>
  <xdr:twoCellAnchor editAs="oneCell">
    <xdr:from>
      <xdr:col>3</xdr:col>
      <xdr:colOff>2633134</xdr:colOff>
      <xdr:row>3</xdr:row>
      <xdr:rowOff>135465</xdr:rowOff>
    </xdr:from>
    <xdr:to>
      <xdr:col>3</xdr:col>
      <xdr:colOff>3894668</xdr:colOff>
      <xdr:row>3</xdr:row>
      <xdr:rowOff>1313690</xdr:rowOff>
    </xdr:to>
    <xdr:pic>
      <xdr:nvPicPr>
        <xdr:cNvPr id="8" name="Imagen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7"/>
        <a:stretch>
          <a:fillRect/>
        </a:stretch>
      </xdr:blipFill>
      <xdr:spPr>
        <a:xfrm>
          <a:off x="4555067" y="3471332"/>
          <a:ext cx="1261534" cy="1178225"/>
        </a:xfrm>
        <a:prstGeom prst="rect">
          <a:avLst/>
        </a:prstGeom>
      </xdr:spPr>
    </xdr:pic>
    <xdr:clientData/>
  </xdr:twoCellAnchor>
  <xdr:twoCellAnchor editAs="oneCell">
    <xdr:from>
      <xdr:col>3</xdr:col>
      <xdr:colOff>3826935</xdr:colOff>
      <xdr:row>3</xdr:row>
      <xdr:rowOff>127248</xdr:rowOff>
    </xdr:from>
    <xdr:to>
      <xdr:col>3</xdr:col>
      <xdr:colOff>5029201</xdr:colOff>
      <xdr:row>3</xdr:row>
      <xdr:rowOff>1394796</xdr:rowOff>
    </xdr:to>
    <xdr:pic>
      <xdr:nvPicPr>
        <xdr:cNvPr id="9" name="Imagen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6"/>
        <a:stretch>
          <a:fillRect/>
        </a:stretch>
      </xdr:blipFill>
      <xdr:spPr>
        <a:xfrm>
          <a:off x="5748868" y="3463115"/>
          <a:ext cx="1202266" cy="1267548"/>
        </a:xfrm>
        <a:prstGeom prst="rect">
          <a:avLst/>
        </a:prstGeom>
      </xdr:spPr>
    </xdr:pic>
    <xdr:clientData/>
  </xdr:twoCellAnchor>
  <xdr:twoCellAnchor editAs="oneCell">
    <xdr:from>
      <xdr:col>3</xdr:col>
      <xdr:colOff>1608667</xdr:colOff>
      <xdr:row>4</xdr:row>
      <xdr:rowOff>171918</xdr:rowOff>
    </xdr:from>
    <xdr:to>
      <xdr:col>3</xdr:col>
      <xdr:colOff>2879089</xdr:colOff>
      <xdr:row>4</xdr:row>
      <xdr:rowOff>1346200</xdr:rowOff>
    </xdr:to>
    <xdr:pic>
      <xdr:nvPicPr>
        <xdr:cNvPr id="10" name="Imagen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8"/>
        <a:stretch>
          <a:fillRect/>
        </a:stretch>
      </xdr:blipFill>
      <xdr:spPr>
        <a:xfrm>
          <a:off x="4360334" y="5903851"/>
          <a:ext cx="1270422" cy="1174282"/>
        </a:xfrm>
        <a:prstGeom prst="rect">
          <a:avLst/>
        </a:prstGeom>
      </xdr:spPr>
    </xdr:pic>
    <xdr:clientData/>
  </xdr:twoCellAnchor>
  <xdr:twoCellAnchor editAs="oneCell">
    <xdr:from>
      <xdr:col>3</xdr:col>
      <xdr:colOff>84666</xdr:colOff>
      <xdr:row>4</xdr:row>
      <xdr:rowOff>177800</xdr:rowOff>
    </xdr:from>
    <xdr:to>
      <xdr:col>3</xdr:col>
      <xdr:colOff>1532466</xdr:colOff>
      <xdr:row>4</xdr:row>
      <xdr:rowOff>1340118</xdr:rowOff>
    </xdr:to>
    <xdr:pic>
      <xdr:nvPicPr>
        <xdr:cNvPr id="11" name="Imagen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9"/>
        <a:stretch>
          <a:fillRect/>
        </a:stretch>
      </xdr:blipFill>
      <xdr:spPr>
        <a:xfrm>
          <a:off x="2836333" y="5909733"/>
          <a:ext cx="1447800" cy="1162318"/>
        </a:xfrm>
        <a:prstGeom prst="rect">
          <a:avLst/>
        </a:prstGeom>
      </xdr:spPr>
    </xdr:pic>
    <xdr:clientData/>
  </xdr:twoCellAnchor>
  <xdr:twoCellAnchor editAs="oneCell">
    <xdr:from>
      <xdr:col>3</xdr:col>
      <xdr:colOff>3970867</xdr:colOff>
      <xdr:row>4</xdr:row>
      <xdr:rowOff>164031</xdr:rowOff>
    </xdr:from>
    <xdr:to>
      <xdr:col>3</xdr:col>
      <xdr:colOff>5113866</xdr:colOff>
      <xdr:row>4</xdr:row>
      <xdr:rowOff>1385235</xdr:rowOff>
    </xdr:to>
    <xdr:pic>
      <xdr:nvPicPr>
        <xdr:cNvPr id="12" name="Imagen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10"/>
        <a:stretch>
          <a:fillRect/>
        </a:stretch>
      </xdr:blipFill>
      <xdr:spPr>
        <a:xfrm>
          <a:off x="6722534" y="5895964"/>
          <a:ext cx="1142999" cy="1221204"/>
        </a:xfrm>
        <a:prstGeom prst="rect">
          <a:avLst/>
        </a:prstGeom>
      </xdr:spPr>
    </xdr:pic>
    <xdr:clientData/>
  </xdr:twoCellAnchor>
  <xdr:twoCellAnchor editAs="oneCell">
    <xdr:from>
      <xdr:col>3</xdr:col>
      <xdr:colOff>2861732</xdr:colOff>
      <xdr:row>4</xdr:row>
      <xdr:rowOff>169333</xdr:rowOff>
    </xdr:from>
    <xdr:to>
      <xdr:col>3</xdr:col>
      <xdr:colOff>4047065</xdr:colOff>
      <xdr:row>4</xdr:row>
      <xdr:rowOff>1360205</xdr:rowOff>
    </xdr:to>
    <xdr:pic>
      <xdr:nvPicPr>
        <xdr:cNvPr id="13" name="Imagen 12">
          <a:extLst>
            <a:ext uri="{FF2B5EF4-FFF2-40B4-BE49-F238E27FC236}">
              <a16:creationId xmlns:a16="http://schemas.microsoft.com/office/drawing/2014/main" id="{00000000-0008-0000-0300-00000D000000}"/>
            </a:ext>
          </a:extLst>
        </xdr:cNvPr>
        <xdr:cNvPicPr>
          <a:picLocks noChangeAspect="1"/>
        </xdr:cNvPicPr>
      </xdr:nvPicPr>
      <xdr:blipFill>
        <a:blip xmlns:r="http://schemas.openxmlformats.org/officeDocument/2006/relationships" r:embed="rId11"/>
        <a:stretch>
          <a:fillRect/>
        </a:stretch>
      </xdr:blipFill>
      <xdr:spPr>
        <a:xfrm>
          <a:off x="5613399" y="5901266"/>
          <a:ext cx="1185333" cy="1190872"/>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M196"/>
  <sheetViews>
    <sheetView topLeftCell="D1" zoomScale="70" zoomScaleNormal="70" zoomScalePageLayoutView="70" workbookViewId="0">
      <selection activeCell="F2" sqref="F2"/>
    </sheetView>
  </sheetViews>
  <sheetFormatPr baseColWidth="10" defaultColWidth="10.875" defaultRowHeight="15.75"/>
  <cols>
    <col min="1" max="1" width="14.875" style="35" customWidth="1"/>
    <col min="2" max="2" width="15.375" style="35" customWidth="1"/>
    <col min="3" max="3" width="20" style="35" customWidth="1"/>
    <col min="4" max="4" width="93" style="35" customWidth="1"/>
    <col min="5" max="5" width="37.625" style="35" customWidth="1"/>
    <col min="6" max="6" width="15.625" style="35" customWidth="1"/>
    <col min="7" max="7" width="18.375" style="35" customWidth="1"/>
    <col min="8" max="8" width="21.875" style="35" customWidth="1"/>
    <col min="9" max="9" width="24.5" style="35" customWidth="1"/>
    <col min="10" max="10" width="13" style="35" customWidth="1"/>
    <col min="11" max="11" width="15.875" style="35" customWidth="1"/>
    <col min="12" max="12" width="18.375" style="35" customWidth="1"/>
    <col min="13" max="14" width="19.125" style="35" customWidth="1"/>
    <col min="15" max="15" width="18.875" style="35" customWidth="1"/>
    <col min="16" max="17" width="10.875" style="35" customWidth="1"/>
    <col min="18" max="19" width="10.875" style="36" customWidth="1"/>
    <col min="20" max="22" width="18" style="35" customWidth="1"/>
    <col min="23" max="23" width="22.875" style="35" customWidth="1"/>
    <col min="24" max="27" width="18" style="35" customWidth="1"/>
    <col min="28" max="28" width="17" style="35" customWidth="1"/>
    <col min="29" max="34" width="10.875" style="35" customWidth="1"/>
    <col min="35" max="35" width="17.125" style="35" customWidth="1"/>
    <col min="36" max="36" width="10.875" style="35" customWidth="1"/>
    <col min="37" max="37" width="16.375" style="35" customWidth="1"/>
    <col min="38" max="39" width="10.875" style="35"/>
    <col min="40" max="40" width="11.875" style="35" bestFit="1" customWidth="1"/>
    <col min="41" max="16384" width="10.875" style="35"/>
  </cols>
  <sheetData>
    <row r="1" spans="1:39" s="25" customFormat="1" ht="45">
      <c r="A1" s="33" t="s">
        <v>228</v>
      </c>
      <c r="B1" s="34" t="s">
        <v>229</v>
      </c>
      <c r="C1" s="34" t="s">
        <v>230</v>
      </c>
      <c r="D1" s="34" t="s">
        <v>224</v>
      </c>
      <c r="E1" s="23" t="s">
        <v>231</v>
      </c>
      <c r="F1" s="24" t="s">
        <v>9</v>
      </c>
      <c r="G1" s="22" t="s">
        <v>10</v>
      </c>
      <c r="H1" s="22" t="s">
        <v>11</v>
      </c>
      <c r="I1" s="22" t="s">
        <v>12</v>
      </c>
      <c r="J1" s="25" t="s">
        <v>13</v>
      </c>
      <c r="K1" s="24" t="s">
        <v>14</v>
      </c>
      <c r="L1" s="24" t="s">
        <v>15</v>
      </c>
      <c r="M1" s="24" t="s">
        <v>16</v>
      </c>
      <c r="N1" s="24" t="s">
        <v>331</v>
      </c>
      <c r="O1" s="22" t="s">
        <v>17</v>
      </c>
      <c r="P1" s="26" t="s">
        <v>0</v>
      </c>
      <c r="Q1" s="26" t="s">
        <v>18</v>
      </c>
      <c r="R1" s="26" t="s">
        <v>19</v>
      </c>
      <c r="S1" s="26" t="s">
        <v>20</v>
      </c>
      <c r="T1" s="24" t="s">
        <v>21</v>
      </c>
      <c r="U1" s="24" t="s">
        <v>361</v>
      </c>
      <c r="V1" s="24" t="s">
        <v>362</v>
      </c>
      <c r="W1" s="24" t="s">
        <v>367</v>
      </c>
      <c r="X1" s="24" t="s">
        <v>368</v>
      </c>
      <c r="Y1" s="249" t="s">
        <v>533</v>
      </c>
      <c r="Z1" s="250" t="s">
        <v>534</v>
      </c>
      <c r="AA1" s="24" t="s">
        <v>369</v>
      </c>
      <c r="AB1" s="22" t="s">
        <v>22</v>
      </c>
      <c r="AC1" s="27" t="s">
        <v>23</v>
      </c>
      <c r="AD1" s="26" t="s">
        <v>24</v>
      </c>
      <c r="AE1" s="24" t="s">
        <v>25</v>
      </c>
      <c r="AF1" s="24" t="s">
        <v>26</v>
      </c>
      <c r="AG1" s="24" t="s">
        <v>27</v>
      </c>
      <c r="AH1" s="24" t="s">
        <v>28</v>
      </c>
      <c r="AI1" s="24" t="s">
        <v>29</v>
      </c>
      <c r="AJ1" s="24" t="s">
        <v>30</v>
      </c>
      <c r="AK1" s="24" t="s">
        <v>31</v>
      </c>
      <c r="AL1" s="24" t="s">
        <v>1</v>
      </c>
      <c r="AM1" s="25" t="s">
        <v>233</v>
      </c>
    </row>
    <row r="2" spans="1:39" s="10" customFormat="1" ht="153.94999999999999" customHeight="1">
      <c r="A2" s="72">
        <v>19</v>
      </c>
      <c r="B2" s="72">
        <v>1</v>
      </c>
      <c r="C2" s="72" t="s">
        <v>232</v>
      </c>
      <c r="D2" s="73"/>
      <c r="E2" s="74" t="s">
        <v>235</v>
      </c>
      <c r="F2" s="74" t="s">
        <v>259</v>
      </c>
      <c r="G2" s="74" t="s">
        <v>32</v>
      </c>
      <c r="H2" s="74" t="s">
        <v>33</v>
      </c>
      <c r="I2" s="74" t="s">
        <v>34</v>
      </c>
      <c r="J2" s="72" t="s">
        <v>35</v>
      </c>
      <c r="K2" s="72" t="s">
        <v>36</v>
      </c>
      <c r="L2" s="72" t="s">
        <v>236</v>
      </c>
      <c r="M2" s="75" t="s">
        <v>37</v>
      </c>
      <c r="N2" s="75" t="s">
        <v>332</v>
      </c>
      <c r="O2" s="72" t="s">
        <v>2</v>
      </c>
      <c r="P2" s="72" t="s">
        <v>2</v>
      </c>
      <c r="Q2" s="72" t="s">
        <v>2</v>
      </c>
      <c r="R2" s="72" t="s">
        <v>2</v>
      </c>
      <c r="S2" s="72" t="s">
        <v>2</v>
      </c>
      <c r="T2" s="75" t="s">
        <v>225</v>
      </c>
      <c r="U2" s="83" t="s">
        <v>363</v>
      </c>
      <c r="V2" s="83" t="s">
        <v>364</v>
      </c>
      <c r="W2" s="83" t="s">
        <v>497</v>
      </c>
      <c r="X2" s="83" t="str">
        <f>VLOOKUP(W2,BD!A:B,2,0)</f>
        <v>Rosado</v>
      </c>
      <c r="Y2" s="83" t="str">
        <f>VLOOKUP(W2,BD!A:E,4,0)</f>
        <v>Pink</v>
      </c>
      <c r="Z2" s="83" t="str">
        <f>VLOOKUP(W2,BD!A:E,5,0)</f>
        <v>Rosado</v>
      </c>
      <c r="AA2" s="83">
        <f>VLOOKUP(W2,BD!A:C,3,0)</f>
        <v>650</v>
      </c>
      <c r="AB2" s="75" t="s">
        <v>238</v>
      </c>
      <c r="AC2" s="73" t="s">
        <v>2</v>
      </c>
      <c r="AD2" s="72" t="s">
        <v>3</v>
      </c>
      <c r="AE2" s="76" t="s">
        <v>40</v>
      </c>
      <c r="AF2" s="77" t="s">
        <v>41</v>
      </c>
      <c r="AG2" s="78" t="s">
        <v>42</v>
      </c>
      <c r="AH2" s="78" t="s">
        <v>43</v>
      </c>
      <c r="AI2" s="79" t="s">
        <v>44</v>
      </c>
      <c r="AJ2" s="80" t="s">
        <v>45</v>
      </c>
      <c r="AK2" s="72" t="s">
        <v>46</v>
      </c>
      <c r="AL2" s="72"/>
      <c r="AM2" s="75" t="s">
        <v>234</v>
      </c>
    </row>
    <row r="3" spans="1:39" s="10" customFormat="1" ht="147.94999999999999" customHeight="1">
      <c r="A3" s="72">
        <v>19</v>
      </c>
      <c r="B3" s="72">
        <v>1</v>
      </c>
      <c r="C3" s="72" t="s">
        <v>232</v>
      </c>
      <c r="D3" s="73"/>
      <c r="E3" s="74" t="s">
        <v>235</v>
      </c>
      <c r="F3" s="74" t="s">
        <v>259</v>
      </c>
      <c r="G3" s="74" t="s">
        <v>32</v>
      </c>
      <c r="H3" s="72" t="s">
        <v>47</v>
      </c>
      <c r="I3" s="72" t="s">
        <v>48</v>
      </c>
      <c r="J3" s="72" t="s">
        <v>35</v>
      </c>
      <c r="K3" s="72" t="s">
        <v>49</v>
      </c>
      <c r="L3" s="72" t="s">
        <v>237</v>
      </c>
      <c r="M3" s="75" t="s">
        <v>50</v>
      </c>
      <c r="N3" s="75" t="s">
        <v>333</v>
      </c>
      <c r="O3" s="72" t="s">
        <v>107</v>
      </c>
      <c r="P3" s="72" t="s">
        <v>2</v>
      </c>
      <c r="Q3" s="72" t="s">
        <v>2</v>
      </c>
      <c r="R3" s="72" t="s">
        <v>2</v>
      </c>
      <c r="S3" s="72" t="s">
        <v>2</v>
      </c>
      <c r="T3" s="75" t="s">
        <v>225</v>
      </c>
      <c r="U3" s="83" t="s">
        <v>363</v>
      </c>
      <c r="V3" s="83" t="s">
        <v>364</v>
      </c>
      <c r="W3" s="83" t="s">
        <v>497</v>
      </c>
      <c r="X3" s="83" t="str">
        <f>VLOOKUP(W3,BD!A:B,2,0)</f>
        <v>Rosado</v>
      </c>
      <c r="Y3" s="83" t="str">
        <f>VLOOKUP(W3,BD!A:E,4,0)</f>
        <v>Pink</v>
      </c>
      <c r="Z3" s="83" t="str">
        <f>VLOOKUP(W3,BD!A:E,5,0)</f>
        <v>Rosado</v>
      </c>
      <c r="AA3" s="83">
        <f>VLOOKUP(W3,BD!A:C,3,0)</f>
        <v>650</v>
      </c>
      <c r="AB3" s="75" t="s">
        <v>239</v>
      </c>
      <c r="AC3" s="72" t="s">
        <v>2</v>
      </c>
      <c r="AD3" s="72" t="s">
        <v>3</v>
      </c>
      <c r="AE3" s="76" t="s">
        <v>52</v>
      </c>
      <c r="AF3" s="77" t="s">
        <v>53</v>
      </c>
      <c r="AG3" s="78" t="s">
        <v>54</v>
      </c>
      <c r="AH3" s="78" t="s">
        <v>55</v>
      </c>
      <c r="AI3" s="81" t="s">
        <v>44</v>
      </c>
      <c r="AJ3" s="82" t="s">
        <v>45</v>
      </c>
      <c r="AK3" s="72" t="s">
        <v>46</v>
      </c>
      <c r="AL3" s="72"/>
      <c r="AM3" s="75" t="s">
        <v>234</v>
      </c>
    </row>
    <row r="4" spans="1:39" s="10" customFormat="1" ht="147.94999999999999" customHeight="1">
      <c r="A4" s="72">
        <v>20</v>
      </c>
      <c r="B4" s="72">
        <v>1</v>
      </c>
      <c r="C4" s="72" t="s">
        <v>232</v>
      </c>
      <c r="D4" s="73"/>
      <c r="E4" s="74" t="s">
        <v>235</v>
      </c>
      <c r="F4" s="74" t="s">
        <v>259</v>
      </c>
      <c r="G4" s="74" t="s">
        <v>32</v>
      </c>
      <c r="H4" s="72" t="s">
        <v>56</v>
      </c>
      <c r="I4" s="72" t="s">
        <v>57</v>
      </c>
      <c r="J4" s="72" t="s">
        <v>35</v>
      </c>
      <c r="K4" s="72" t="s">
        <v>58</v>
      </c>
      <c r="L4" s="72" t="s">
        <v>240</v>
      </c>
      <c r="M4" s="75" t="s">
        <v>59</v>
      </c>
      <c r="N4" s="75" t="s">
        <v>334</v>
      </c>
      <c r="O4" s="72" t="s">
        <v>2</v>
      </c>
      <c r="P4" s="72" t="s">
        <v>2</v>
      </c>
      <c r="Q4" s="72" t="s">
        <v>2</v>
      </c>
      <c r="R4" s="72" t="s">
        <v>2</v>
      </c>
      <c r="S4" s="72" t="s">
        <v>2</v>
      </c>
      <c r="T4" s="75" t="s">
        <v>225</v>
      </c>
      <c r="U4" s="83" t="s">
        <v>363</v>
      </c>
      <c r="V4" s="83" t="s">
        <v>364</v>
      </c>
      <c r="W4" s="83" t="s">
        <v>497</v>
      </c>
      <c r="X4" s="83" t="str">
        <f>VLOOKUP(W4,BD!A:B,2,0)</f>
        <v>Rosado</v>
      </c>
      <c r="Y4" s="83" t="str">
        <f>VLOOKUP(W4,BD!A:E,4,0)</f>
        <v>Pink</v>
      </c>
      <c r="Z4" s="83" t="str">
        <f>VLOOKUP(W4,BD!A:E,5,0)</f>
        <v>Rosado</v>
      </c>
      <c r="AA4" s="83">
        <f>VLOOKUP(W4,BD!A:C,3,0)</f>
        <v>650</v>
      </c>
      <c r="AB4" s="75" t="s">
        <v>243</v>
      </c>
      <c r="AC4" s="72" t="s">
        <v>2</v>
      </c>
      <c r="AD4" s="72" t="s">
        <v>3</v>
      </c>
      <c r="AE4" s="76">
        <v>45</v>
      </c>
      <c r="AF4" s="77">
        <v>94</v>
      </c>
      <c r="AG4" s="78">
        <v>59</v>
      </c>
      <c r="AH4" s="78">
        <v>125</v>
      </c>
      <c r="AI4" s="81" t="s">
        <v>44</v>
      </c>
      <c r="AJ4" s="82" t="s">
        <v>45</v>
      </c>
      <c r="AK4" s="72" t="s">
        <v>46</v>
      </c>
      <c r="AL4" s="72"/>
      <c r="AM4" s="75" t="s">
        <v>234</v>
      </c>
    </row>
    <row r="5" spans="1:39" s="10" customFormat="1" ht="147.94999999999999" customHeight="1">
      <c r="A5" s="72">
        <v>20</v>
      </c>
      <c r="B5" s="72">
        <v>1</v>
      </c>
      <c r="C5" s="72" t="s">
        <v>232</v>
      </c>
      <c r="D5" s="73"/>
      <c r="E5" s="74" t="s">
        <v>235</v>
      </c>
      <c r="F5" s="74" t="s">
        <v>259</v>
      </c>
      <c r="G5" s="74" t="s">
        <v>32</v>
      </c>
      <c r="H5" s="72" t="s">
        <v>61</v>
      </c>
      <c r="I5" s="72" t="s">
        <v>62</v>
      </c>
      <c r="J5" s="72" t="s">
        <v>35</v>
      </c>
      <c r="K5" s="72" t="s">
        <v>58</v>
      </c>
      <c r="L5" s="72" t="s">
        <v>240</v>
      </c>
      <c r="M5" s="75" t="s">
        <v>336</v>
      </c>
      <c r="N5" s="75" t="s">
        <v>335</v>
      </c>
      <c r="O5" s="75" t="s">
        <v>241</v>
      </c>
      <c r="P5" s="72" t="s">
        <v>2</v>
      </c>
      <c r="Q5" s="72" t="s">
        <v>2</v>
      </c>
      <c r="R5" s="72" t="s">
        <v>2</v>
      </c>
      <c r="S5" s="72" t="s">
        <v>2</v>
      </c>
      <c r="T5" s="75" t="s">
        <v>225</v>
      </c>
      <c r="U5" s="83" t="s">
        <v>363</v>
      </c>
      <c r="V5" s="83" t="s">
        <v>364</v>
      </c>
      <c r="W5" s="83" t="s">
        <v>497</v>
      </c>
      <c r="X5" s="83" t="str">
        <f>VLOOKUP(W5,BD!A:B,2,0)</f>
        <v>Rosado</v>
      </c>
      <c r="Y5" s="83" t="str">
        <f>VLOOKUP(W5,BD!A:E,4,0)</f>
        <v>Pink</v>
      </c>
      <c r="Z5" s="83" t="str">
        <f>VLOOKUP(W5,BD!A:E,5,0)</f>
        <v>Rosado</v>
      </c>
      <c r="AA5" s="83">
        <f>VLOOKUP(W5,BD!A:C,3,0)</f>
        <v>650</v>
      </c>
      <c r="AB5" s="75" t="s">
        <v>244</v>
      </c>
      <c r="AC5" s="72" t="s">
        <v>2</v>
      </c>
      <c r="AD5" s="72" t="s">
        <v>3</v>
      </c>
      <c r="AE5" s="76">
        <v>45</v>
      </c>
      <c r="AF5" s="77">
        <v>94</v>
      </c>
      <c r="AG5" s="78">
        <v>59</v>
      </c>
      <c r="AH5" s="78">
        <v>125</v>
      </c>
      <c r="AI5" s="81" t="s">
        <v>44</v>
      </c>
      <c r="AJ5" s="82" t="s">
        <v>45</v>
      </c>
      <c r="AK5" s="72" t="s">
        <v>46</v>
      </c>
      <c r="AL5" s="72"/>
      <c r="AM5" s="75" t="s">
        <v>234</v>
      </c>
    </row>
    <row r="6" spans="1:39" s="10" customFormat="1" ht="147.94999999999999" customHeight="1">
      <c r="A6" s="72">
        <v>22</v>
      </c>
      <c r="B6" s="72">
        <v>1</v>
      </c>
      <c r="C6" s="72" t="s">
        <v>232</v>
      </c>
      <c r="D6" s="73"/>
      <c r="E6" s="74" t="s">
        <v>235</v>
      </c>
      <c r="F6" s="74" t="s">
        <v>259</v>
      </c>
      <c r="G6" s="74" t="s">
        <v>32</v>
      </c>
      <c r="H6" s="72" t="s">
        <v>63</v>
      </c>
      <c r="I6" s="72" t="s">
        <v>64</v>
      </c>
      <c r="J6" s="72" t="s">
        <v>35</v>
      </c>
      <c r="K6" s="72" t="s">
        <v>58</v>
      </c>
      <c r="L6" s="72" t="s">
        <v>240</v>
      </c>
      <c r="M6" s="75" t="s">
        <v>65</v>
      </c>
      <c r="N6" s="75" t="s">
        <v>337</v>
      </c>
      <c r="O6" s="72" t="s">
        <v>66</v>
      </c>
      <c r="P6" s="72" t="s">
        <v>2</v>
      </c>
      <c r="Q6" s="72" t="s">
        <v>2</v>
      </c>
      <c r="R6" s="72" t="s">
        <v>2</v>
      </c>
      <c r="S6" s="72" t="s">
        <v>2</v>
      </c>
      <c r="T6" s="75" t="s">
        <v>226</v>
      </c>
      <c r="U6" s="83" t="s">
        <v>363</v>
      </c>
      <c r="V6" s="75" t="s">
        <v>364</v>
      </c>
      <c r="W6" s="75" t="s">
        <v>503</v>
      </c>
      <c r="X6" s="75" t="str">
        <f>VLOOKUP(W6,BD!A:B,2,0)</f>
        <v>Rojo</v>
      </c>
      <c r="Y6" s="75" t="str">
        <f>VLOOKUP(W6,BD!A:E,4,0)</f>
        <v>Red</v>
      </c>
      <c r="Z6" s="75" t="str">
        <f>VLOOKUP(W6,BD!A:E,5,0)</f>
        <v>Rojo</v>
      </c>
      <c r="AA6" s="75">
        <f>VLOOKUP(W6,BD!A:C,3,0)</f>
        <v>600</v>
      </c>
      <c r="AB6" s="75" t="s">
        <v>242</v>
      </c>
      <c r="AC6" s="72" t="s">
        <v>2</v>
      </c>
      <c r="AD6" s="72" t="s">
        <v>3</v>
      </c>
      <c r="AE6" s="76">
        <v>44</v>
      </c>
      <c r="AF6" s="77">
        <v>92</v>
      </c>
      <c r="AG6" s="78">
        <v>58</v>
      </c>
      <c r="AH6" s="78">
        <v>121</v>
      </c>
      <c r="AI6" s="81" t="s">
        <v>44</v>
      </c>
      <c r="AJ6" s="82" t="s">
        <v>45</v>
      </c>
      <c r="AK6" s="72" t="s">
        <v>246</v>
      </c>
      <c r="AL6" s="72"/>
      <c r="AM6" s="72" t="s">
        <v>245</v>
      </c>
    </row>
    <row r="7" spans="1:39" s="10" customFormat="1" ht="147" customHeight="1">
      <c r="A7" s="72">
        <v>22</v>
      </c>
      <c r="B7" s="72">
        <v>1</v>
      </c>
      <c r="C7" s="72" t="s">
        <v>232</v>
      </c>
      <c r="D7" s="73"/>
      <c r="E7" s="74" t="s">
        <v>235</v>
      </c>
      <c r="F7" s="74" t="s">
        <v>259</v>
      </c>
      <c r="G7" s="74" t="s">
        <v>32</v>
      </c>
      <c r="H7" s="72" t="s">
        <v>248</v>
      </c>
      <c r="I7" s="72" t="s">
        <v>68</v>
      </c>
      <c r="J7" s="72" t="s">
        <v>35</v>
      </c>
      <c r="K7" s="72" t="s">
        <v>69</v>
      </c>
      <c r="L7" s="72" t="s">
        <v>247</v>
      </c>
      <c r="M7" s="75" t="s">
        <v>70</v>
      </c>
      <c r="N7" s="75" t="s">
        <v>338</v>
      </c>
      <c r="O7" s="72" t="s">
        <v>2</v>
      </c>
      <c r="P7" s="72" t="s">
        <v>2</v>
      </c>
      <c r="Q7" s="72" t="s">
        <v>2</v>
      </c>
      <c r="R7" s="72" t="s">
        <v>2</v>
      </c>
      <c r="S7" s="72" t="s">
        <v>2</v>
      </c>
      <c r="T7" s="75" t="s">
        <v>226</v>
      </c>
      <c r="U7" s="83" t="s">
        <v>363</v>
      </c>
      <c r="V7" s="75" t="s">
        <v>364</v>
      </c>
      <c r="W7" s="75" t="s">
        <v>503</v>
      </c>
      <c r="X7" s="75" t="str">
        <f>VLOOKUP(W7,BD!A:B,2,0)</f>
        <v>Rojo</v>
      </c>
      <c r="Y7" s="75" t="str">
        <f>VLOOKUP(W7,BD!A:E,4,0)</f>
        <v>Red</v>
      </c>
      <c r="Z7" s="75" t="str">
        <f>VLOOKUP(W7,BD!A:E,5,0)</f>
        <v>Rojo</v>
      </c>
      <c r="AA7" s="75">
        <f>VLOOKUP(W7,BD!A:C,3,0)</f>
        <v>600</v>
      </c>
      <c r="AB7" s="75" t="s">
        <v>249</v>
      </c>
      <c r="AC7" s="72" t="s">
        <v>2</v>
      </c>
      <c r="AD7" s="72" t="s">
        <v>3</v>
      </c>
      <c r="AE7" s="76">
        <v>56</v>
      </c>
      <c r="AF7" s="77">
        <v>118</v>
      </c>
      <c r="AG7" s="78">
        <v>74</v>
      </c>
      <c r="AH7" s="78">
        <v>156</v>
      </c>
      <c r="AI7" s="81" t="s">
        <v>44</v>
      </c>
      <c r="AJ7" s="82" t="s">
        <v>45</v>
      </c>
      <c r="AK7" s="72" t="s">
        <v>67</v>
      </c>
      <c r="AL7" s="72"/>
      <c r="AM7" s="72" t="s">
        <v>245</v>
      </c>
    </row>
    <row r="8" spans="1:39" s="159" customFormat="1" ht="206.1" customHeight="1" thickBot="1">
      <c r="A8" s="149">
        <v>23</v>
      </c>
      <c r="B8" s="149">
        <v>1</v>
      </c>
      <c r="C8" s="149" t="s">
        <v>232</v>
      </c>
      <c r="D8" s="150"/>
      <c r="E8" s="151" t="s">
        <v>235</v>
      </c>
      <c r="F8" s="151" t="s">
        <v>259</v>
      </c>
      <c r="G8" s="151" t="s">
        <v>32</v>
      </c>
      <c r="H8" s="149" t="s">
        <v>256</v>
      </c>
      <c r="I8" s="149" t="s">
        <v>71</v>
      </c>
      <c r="J8" s="149" t="s">
        <v>35</v>
      </c>
      <c r="K8" s="152" t="s">
        <v>72</v>
      </c>
      <c r="L8" s="149" t="s">
        <v>250</v>
      </c>
      <c r="M8" s="152" t="s">
        <v>74</v>
      </c>
      <c r="N8" s="152" t="s">
        <v>339</v>
      </c>
      <c r="O8" s="149" t="s">
        <v>251</v>
      </c>
      <c r="P8" s="149" t="s">
        <v>2</v>
      </c>
      <c r="Q8" s="149" t="s">
        <v>2</v>
      </c>
      <c r="R8" s="149" t="s">
        <v>2</v>
      </c>
      <c r="S8" s="149" t="s">
        <v>2</v>
      </c>
      <c r="T8" s="152" t="s">
        <v>227</v>
      </c>
      <c r="U8" s="153" t="s">
        <v>363</v>
      </c>
      <c r="V8" s="152" t="s">
        <v>364</v>
      </c>
      <c r="W8" s="152" t="s">
        <v>503</v>
      </c>
      <c r="X8" s="152" t="str">
        <f>VLOOKUP(W8,BD!A:B,2,0)</f>
        <v>Rojo</v>
      </c>
      <c r="Y8" s="152" t="str">
        <f>VLOOKUP(W8,BD!A:E,4,0)</f>
        <v>Red</v>
      </c>
      <c r="Z8" s="152" t="str">
        <f>VLOOKUP(W8,BD!A:E,5,0)</f>
        <v>Rojo</v>
      </c>
      <c r="AA8" s="152">
        <f>VLOOKUP(W8,BD!A:C,3,0)</f>
        <v>600</v>
      </c>
      <c r="AB8" s="152" t="s">
        <v>252</v>
      </c>
      <c r="AC8" s="152" t="s">
        <v>75</v>
      </c>
      <c r="AD8" s="149" t="s">
        <v>76</v>
      </c>
      <c r="AE8" s="154" t="s">
        <v>40</v>
      </c>
      <c r="AF8" s="155" t="s">
        <v>41</v>
      </c>
      <c r="AG8" s="156" t="s">
        <v>42</v>
      </c>
      <c r="AH8" s="156" t="s">
        <v>43</v>
      </c>
      <c r="AI8" s="157" t="s">
        <v>44</v>
      </c>
      <c r="AJ8" s="158" t="s">
        <v>45</v>
      </c>
      <c r="AK8" s="149" t="s">
        <v>46</v>
      </c>
      <c r="AL8" s="149"/>
      <c r="AM8" s="149"/>
    </row>
    <row r="9" spans="1:39" s="148" customFormat="1" ht="159" customHeight="1">
      <c r="A9" s="141">
        <v>36</v>
      </c>
      <c r="B9" s="141">
        <v>2</v>
      </c>
      <c r="C9" s="141" t="s">
        <v>232</v>
      </c>
      <c r="D9" s="142"/>
      <c r="E9" s="143" t="s">
        <v>253</v>
      </c>
      <c r="F9" s="141" t="s">
        <v>260</v>
      </c>
      <c r="G9" s="143" t="s">
        <v>32</v>
      </c>
      <c r="H9" s="141" t="s">
        <v>257</v>
      </c>
      <c r="I9" s="141" t="s">
        <v>77</v>
      </c>
      <c r="J9" s="141" t="s">
        <v>35</v>
      </c>
      <c r="K9" s="141" t="s">
        <v>78</v>
      </c>
      <c r="L9" s="141" t="s">
        <v>254</v>
      </c>
      <c r="M9" s="144" t="s">
        <v>79</v>
      </c>
      <c r="N9" s="144" t="s">
        <v>340</v>
      </c>
      <c r="O9" s="141" t="s">
        <v>255</v>
      </c>
      <c r="P9" s="141" t="s">
        <v>2</v>
      </c>
      <c r="Q9" s="141" t="s">
        <v>2</v>
      </c>
      <c r="R9" s="141" t="s">
        <v>2</v>
      </c>
      <c r="S9" s="141" t="s">
        <v>2</v>
      </c>
      <c r="T9" s="144" t="s">
        <v>226</v>
      </c>
      <c r="U9" s="190" t="s">
        <v>363</v>
      </c>
      <c r="V9" s="190" t="s">
        <v>364</v>
      </c>
      <c r="W9" s="190" t="s">
        <v>377</v>
      </c>
      <c r="X9" s="190" t="str">
        <f>VLOOKUP(W9,BD!A:B,2,0)</f>
        <v>Negro</v>
      </c>
      <c r="Y9" s="190" t="str">
        <f>VLOOKUP(W9,BD!A:E,4,0)</f>
        <v>Black</v>
      </c>
      <c r="Z9" s="190" t="str">
        <f>VLOOKUP(W9,BD!A:E,5,0)</f>
        <v>Color</v>
      </c>
      <c r="AA9" s="190">
        <f>VLOOKUP(W9,BD!A:C,3,0)</f>
        <v>1</v>
      </c>
      <c r="AB9" s="144" t="s">
        <v>258</v>
      </c>
      <c r="AC9" s="141" t="s">
        <v>2</v>
      </c>
      <c r="AD9" s="141" t="s">
        <v>3</v>
      </c>
      <c r="AE9" s="145" t="s">
        <v>80</v>
      </c>
      <c r="AF9" s="146" t="s">
        <v>81</v>
      </c>
      <c r="AG9" s="147" t="s">
        <v>82</v>
      </c>
      <c r="AH9" s="147" t="s">
        <v>83</v>
      </c>
      <c r="AI9" s="47" t="s">
        <v>44</v>
      </c>
      <c r="AJ9" s="48" t="s">
        <v>45</v>
      </c>
      <c r="AK9" s="141" t="s">
        <v>67</v>
      </c>
      <c r="AL9" s="141"/>
      <c r="AM9" s="141" t="s">
        <v>245</v>
      </c>
    </row>
    <row r="10" spans="1:39" s="10" customFormat="1" ht="147.94999999999999" customHeight="1">
      <c r="A10" s="40">
        <v>38</v>
      </c>
      <c r="B10" s="40">
        <v>2</v>
      </c>
      <c r="C10" s="40" t="s">
        <v>232</v>
      </c>
      <c r="D10" s="41"/>
      <c r="E10" s="42" t="s">
        <v>253</v>
      </c>
      <c r="F10" s="40" t="s">
        <v>260</v>
      </c>
      <c r="G10" s="42" t="s">
        <v>32</v>
      </c>
      <c r="H10" s="40" t="s">
        <v>93</v>
      </c>
      <c r="I10" s="40" t="s">
        <v>94</v>
      </c>
      <c r="J10" s="40" t="s">
        <v>35</v>
      </c>
      <c r="K10" s="40" t="s">
        <v>58</v>
      </c>
      <c r="L10" s="40" t="s">
        <v>240</v>
      </c>
      <c r="M10" s="43" t="s">
        <v>365</v>
      </c>
      <c r="N10" s="43" t="s">
        <v>366</v>
      </c>
      <c r="O10" s="40" t="s">
        <v>2</v>
      </c>
      <c r="P10" s="40" t="s">
        <v>2</v>
      </c>
      <c r="Q10" s="40" t="s">
        <v>2</v>
      </c>
      <c r="R10" s="40" t="s">
        <v>2</v>
      </c>
      <c r="S10" s="40" t="s">
        <v>20</v>
      </c>
      <c r="T10" s="43" t="s">
        <v>226</v>
      </c>
      <c r="U10" s="191" t="s">
        <v>363</v>
      </c>
      <c r="V10" s="191" t="s">
        <v>364</v>
      </c>
      <c r="W10" s="191" t="s">
        <v>377</v>
      </c>
      <c r="X10" s="191" t="str">
        <f>VLOOKUP(W10,BD!A:B,2,0)</f>
        <v>Negro</v>
      </c>
      <c r="Y10" s="191" t="str">
        <f>VLOOKUP(W10,BD!A:E,4,0)</f>
        <v>Black</v>
      </c>
      <c r="Z10" s="191" t="str">
        <f>VLOOKUP(W10,BD!A:E,5,0)</f>
        <v>Color</v>
      </c>
      <c r="AA10" s="191">
        <f>VLOOKUP(W10,BD!A:C,3,0)</f>
        <v>1</v>
      </c>
      <c r="AB10" s="43" t="s">
        <v>249</v>
      </c>
      <c r="AC10" s="40" t="s">
        <v>2</v>
      </c>
      <c r="AD10" s="40" t="s">
        <v>3</v>
      </c>
      <c r="AE10" s="44">
        <v>45</v>
      </c>
      <c r="AF10" s="45">
        <v>94</v>
      </c>
      <c r="AG10" s="46">
        <v>59</v>
      </c>
      <c r="AH10" s="46">
        <v>125</v>
      </c>
      <c r="AI10" s="47" t="s">
        <v>44</v>
      </c>
      <c r="AJ10" s="48" t="s">
        <v>45</v>
      </c>
      <c r="AK10" s="40" t="s">
        <v>67</v>
      </c>
      <c r="AL10" s="40"/>
      <c r="AM10" s="40" t="s">
        <v>245</v>
      </c>
    </row>
    <row r="11" spans="1:39" s="10" customFormat="1" ht="147.94999999999999" customHeight="1">
      <c r="A11" s="40">
        <v>39</v>
      </c>
      <c r="B11" s="40">
        <v>2</v>
      </c>
      <c r="C11" s="40" t="s">
        <v>232</v>
      </c>
      <c r="D11" s="41"/>
      <c r="E11" s="42" t="s">
        <v>253</v>
      </c>
      <c r="F11" s="40" t="s">
        <v>260</v>
      </c>
      <c r="G11" s="42" t="s">
        <v>32</v>
      </c>
      <c r="H11" s="40" t="s">
        <v>96</v>
      </c>
      <c r="I11" s="40" t="s">
        <v>97</v>
      </c>
      <c r="J11" s="40" t="s">
        <v>35</v>
      </c>
      <c r="K11" s="40" t="s">
        <v>98</v>
      </c>
      <c r="L11" s="40" t="s">
        <v>99</v>
      </c>
      <c r="M11" s="43" t="s">
        <v>100</v>
      </c>
      <c r="N11" s="43" t="s">
        <v>341</v>
      </c>
      <c r="O11" s="40" t="s">
        <v>107</v>
      </c>
      <c r="P11" s="40" t="s">
        <v>2</v>
      </c>
      <c r="Q11" s="40" t="s">
        <v>2</v>
      </c>
      <c r="R11" s="40" t="s">
        <v>2</v>
      </c>
      <c r="S11" s="40" t="s">
        <v>20</v>
      </c>
      <c r="T11" s="43" t="s">
        <v>226</v>
      </c>
      <c r="U11" s="191" t="s">
        <v>363</v>
      </c>
      <c r="V11" s="191" t="s">
        <v>364</v>
      </c>
      <c r="W11" s="191" t="s">
        <v>377</v>
      </c>
      <c r="X11" s="191" t="str">
        <f>VLOOKUP(W11,BD!A:B,2,0)</f>
        <v>Negro</v>
      </c>
      <c r="Y11" s="191" t="str">
        <f>VLOOKUP(W11,BD!A:E,4,0)</f>
        <v>Black</v>
      </c>
      <c r="Z11" s="191" t="str">
        <f>VLOOKUP(W11,BD!A:E,5,0)</f>
        <v>Color</v>
      </c>
      <c r="AA11" s="191">
        <f>VLOOKUP(W11,BD!A:C,3,0)</f>
        <v>1</v>
      </c>
      <c r="AB11" s="43" t="s">
        <v>249</v>
      </c>
      <c r="AC11" s="40" t="s">
        <v>2</v>
      </c>
      <c r="AD11" s="40" t="s">
        <v>3</v>
      </c>
      <c r="AE11" s="44">
        <v>57</v>
      </c>
      <c r="AF11" s="45">
        <v>119</v>
      </c>
      <c r="AG11" s="46">
        <v>75</v>
      </c>
      <c r="AH11" s="46">
        <v>157</v>
      </c>
      <c r="AI11" s="47" t="s">
        <v>44</v>
      </c>
      <c r="AJ11" s="48" t="s">
        <v>45</v>
      </c>
      <c r="AK11" s="40" t="s">
        <v>67</v>
      </c>
      <c r="AL11" s="40"/>
      <c r="AM11" s="40" t="s">
        <v>245</v>
      </c>
    </row>
    <row r="12" spans="1:39" s="10" customFormat="1" ht="147.94999999999999" customHeight="1">
      <c r="A12" s="40">
        <v>40</v>
      </c>
      <c r="B12" s="40">
        <v>2</v>
      </c>
      <c r="C12" s="40" t="s">
        <v>232</v>
      </c>
      <c r="D12" s="41"/>
      <c r="E12" s="42" t="s">
        <v>253</v>
      </c>
      <c r="F12" s="40" t="s">
        <v>260</v>
      </c>
      <c r="G12" s="42" t="s">
        <v>32</v>
      </c>
      <c r="H12" s="40" t="s">
        <v>87</v>
      </c>
      <c r="I12" s="40" t="s">
        <v>261</v>
      </c>
      <c r="J12" s="40" t="s">
        <v>35</v>
      </c>
      <c r="K12" s="40" t="s">
        <v>58</v>
      </c>
      <c r="L12" s="40" t="s">
        <v>240</v>
      </c>
      <c r="M12" s="43" t="s">
        <v>88</v>
      </c>
      <c r="N12" s="43" t="s">
        <v>342</v>
      </c>
      <c r="O12" s="40" t="s">
        <v>2</v>
      </c>
      <c r="P12" s="40" t="s">
        <v>2</v>
      </c>
      <c r="Q12" s="40" t="s">
        <v>2</v>
      </c>
      <c r="R12" s="40" t="s">
        <v>2</v>
      </c>
      <c r="S12" s="40" t="s">
        <v>2</v>
      </c>
      <c r="T12" s="43" t="s">
        <v>226</v>
      </c>
      <c r="U12" s="191" t="s">
        <v>363</v>
      </c>
      <c r="V12" s="191" t="s">
        <v>364</v>
      </c>
      <c r="W12" s="191" t="s">
        <v>428</v>
      </c>
      <c r="X12" s="191" t="str">
        <f>VLOOKUP(W12,BD!A:B,2,0)</f>
        <v>Azul Claro/Pastel</v>
      </c>
      <c r="Y12" s="191" t="str">
        <f>VLOOKUP(W12,BD!A:E,4,0)</f>
        <v>Blue</v>
      </c>
      <c r="Z12" s="191" t="str">
        <f>VLOOKUP(W12,BD!A:E,5,0)</f>
        <v>Azul</v>
      </c>
      <c r="AA12" s="191">
        <f>VLOOKUP(W12,BD!A:C,3,0)</f>
        <v>450</v>
      </c>
      <c r="AB12" s="43" t="s">
        <v>249</v>
      </c>
      <c r="AC12" s="40" t="s">
        <v>2</v>
      </c>
      <c r="AD12" s="40" t="s">
        <v>3</v>
      </c>
      <c r="AE12" s="44">
        <v>40</v>
      </c>
      <c r="AF12" s="45">
        <v>84</v>
      </c>
      <c r="AG12" s="46">
        <v>53</v>
      </c>
      <c r="AH12" s="46">
        <v>111</v>
      </c>
      <c r="AI12" s="47" t="s">
        <v>44</v>
      </c>
      <c r="AJ12" s="48" t="s">
        <v>45</v>
      </c>
      <c r="AK12" s="40" t="s">
        <v>67</v>
      </c>
      <c r="AL12" s="40"/>
      <c r="AM12" s="40" t="s">
        <v>245</v>
      </c>
    </row>
    <row r="13" spans="1:39" s="10" customFormat="1" ht="147.94999999999999" customHeight="1">
      <c r="A13" s="40">
        <v>40</v>
      </c>
      <c r="B13" s="40">
        <v>2</v>
      </c>
      <c r="C13" s="40" t="s">
        <v>232</v>
      </c>
      <c r="D13" s="41"/>
      <c r="E13" s="42" t="s">
        <v>253</v>
      </c>
      <c r="F13" s="40" t="s">
        <v>260</v>
      </c>
      <c r="G13" s="42" t="s">
        <v>32</v>
      </c>
      <c r="H13" s="40" t="s">
        <v>89</v>
      </c>
      <c r="I13" s="40" t="s">
        <v>90</v>
      </c>
      <c r="J13" s="40" t="s">
        <v>35</v>
      </c>
      <c r="K13" s="40" t="s">
        <v>91</v>
      </c>
      <c r="L13" s="40" t="s">
        <v>236</v>
      </c>
      <c r="M13" s="43" t="s">
        <v>92</v>
      </c>
      <c r="N13" s="43" t="s">
        <v>343</v>
      </c>
      <c r="O13" s="40" t="s">
        <v>107</v>
      </c>
      <c r="P13" s="40" t="s">
        <v>2</v>
      </c>
      <c r="Q13" s="40" t="s">
        <v>2</v>
      </c>
      <c r="R13" s="40" t="s">
        <v>2</v>
      </c>
      <c r="S13" s="40" t="s">
        <v>2</v>
      </c>
      <c r="T13" s="43" t="s">
        <v>225</v>
      </c>
      <c r="U13" s="191" t="s">
        <v>363</v>
      </c>
      <c r="V13" s="191" t="s">
        <v>364</v>
      </c>
      <c r="W13" s="191" t="s">
        <v>428</v>
      </c>
      <c r="X13" s="191" t="str">
        <f>VLOOKUP(W13,BD!A:B,2,0)</f>
        <v>Azul Claro/Pastel</v>
      </c>
      <c r="Y13" s="191" t="str">
        <f>VLOOKUP(W13,BD!A:E,4,0)</f>
        <v>Blue</v>
      </c>
      <c r="Z13" s="191" t="str">
        <f>VLOOKUP(W13,BD!A:E,5,0)</f>
        <v>Azul</v>
      </c>
      <c r="AA13" s="191">
        <f>VLOOKUP(W13,BD!A:C,3,0)</f>
        <v>450</v>
      </c>
      <c r="AB13" s="43" t="s">
        <v>264</v>
      </c>
      <c r="AC13" s="40" t="s">
        <v>2</v>
      </c>
      <c r="AD13" s="40" t="s">
        <v>3</v>
      </c>
      <c r="AE13" s="44" t="s">
        <v>40</v>
      </c>
      <c r="AF13" s="45" t="s">
        <v>41</v>
      </c>
      <c r="AG13" s="46" t="s">
        <v>42</v>
      </c>
      <c r="AH13" s="46" t="s">
        <v>43</v>
      </c>
      <c r="AI13" s="47" t="s">
        <v>44</v>
      </c>
      <c r="AJ13" s="48" t="s">
        <v>45</v>
      </c>
      <c r="AK13" s="40" t="s">
        <v>46</v>
      </c>
      <c r="AL13" s="40"/>
      <c r="AM13" s="43" t="s">
        <v>234</v>
      </c>
    </row>
    <row r="14" spans="1:39" s="10" customFormat="1" ht="147.94999999999999" customHeight="1">
      <c r="A14" s="40">
        <v>40</v>
      </c>
      <c r="B14" s="40">
        <v>2</v>
      </c>
      <c r="C14" s="40" t="s">
        <v>232</v>
      </c>
      <c r="D14" s="41"/>
      <c r="E14" s="42"/>
      <c r="F14" s="40" t="s">
        <v>260</v>
      </c>
      <c r="G14" s="42" t="s">
        <v>32</v>
      </c>
      <c r="H14" s="40" t="s">
        <v>262</v>
      </c>
      <c r="I14" s="40" t="s">
        <v>84</v>
      </c>
      <c r="J14" s="40" t="s">
        <v>35</v>
      </c>
      <c r="K14" s="40" t="s">
        <v>85</v>
      </c>
      <c r="L14" s="40" t="s">
        <v>266</v>
      </c>
      <c r="M14" s="43" t="s">
        <v>86</v>
      </c>
      <c r="N14" s="43" t="s">
        <v>344</v>
      </c>
      <c r="O14" s="40" t="s">
        <v>51</v>
      </c>
      <c r="P14" s="40" t="s">
        <v>2</v>
      </c>
      <c r="Q14" s="40" t="s">
        <v>2</v>
      </c>
      <c r="R14" s="40" t="s">
        <v>2</v>
      </c>
      <c r="S14" s="40" t="s">
        <v>2</v>
      </c>
      <c r="T14" s="43" t="s">
        <v>225</v>
      </c>
      <c r="U14" s="191" t="s">
        <v>363</v>
      </c>
      <c r="V14" s="191" t="s">
        <v>364</v>
      </c>
      <c r="W14" s="191" t="s">
        <v>428</v>
      </c>
      <c r="X14" s="191" t="str">
        <f>VLOOKUP(W14,BD!A:B,2,0)</f>
        <v>Azul Claro/Pastel</v>
      </c>
      <c r="Y14" s="191" t="str">
        <f>VLOOKUP(W14,BD!A:E,4,0)</f>
        <v>Blue</v>
      </c>
      <c r="Z14" s="191" t="str">
        <f>VLOOKUP(W14,BD!A:E,5,0)</f>
        <v>Azul</v>
      </c>
      <c r="AA14" s="191">
        <f>VLOOKUP(W14,BD!A:C,3,0)</f>
        <v>450</v>
      </c>
      <c r="AB14" s="43" t="s">
        <v>263</v>
      </c>
      <c r="AC14" s="40" t="s">
        <v>2</v>
      </c>
      <c r="AD14" s="40" t="s">
        <v>3</v>
      </c>
      <c r="AE14" s="44" t="s">
        <v>40</v>
      </c>
      <c r="AF14" s="45" t="s">
        <v>41</v>
      </c>
      <c r="AG14" s="46" t="s">
        <v>42</v>
      </c>
      <c r="AH14" s="46" t="s">
        <v>43</v>
      </c>
      <c r="AI14" s="47" t="s">
        <v>44</v>
      </c>
      <c r="AJ14" s="48" t="s">
        <v>45</v>
      </c>
      <c r="AK14" s="40" t="s">
        <v>46</v>
      </c>
      <c r="AL14" s="40"/>
      <c r="AM14" s="43" t="s">
        <v>234</v>
      </c>
    </row>
    <row r="15" spans="1:39" s="159" customFormat="1" ht="147.94999999999999" customHeight="1" thickBot="1">
      <c r="A15" s="167">
        <v>41</v>
      </c>
      <c r="B15" s="167">
        <v>2</v>
      </c>
      <c r="C15" s="167" t="s">
        <v>232</v>
      </c>
      <c r="D15" s="168"/>
      <c r="E15" s="169" t="s">
        <v>253</v>
      </c>
      <c r="F15" s="167" t="s">
        <v>260</v>
      </c>
      <c r="G15" s="169" t="s">
        <v>32</v>
      </c>
      <c r="H15" s="167" t="s">
        <v>265</v>
      </c>
      <c r="I15" s="167" t="s">
        <v>101</v>
      </c>
      <c r="J15" s="167" t="s">
        <v>35</v>
      </c>
      <c r="K15" s="170" t="s">
        <v>72</v>
      </c>
      <c r="L15" s="167" t="s">
        <v>250</v>
      </c>
      <c r="M15" s="170" t="s">
        <v>74</v>
      </c>
      <c r="N15" s="170" t="s">
        <v>339</v>
      </c>
      <c r="O15" s="167" t="s">
        <v>204</v>
      </c>
      <c r="P15" s="167" t="s">
        <v>2</v>
      </c>
      <c r="Q15" s="167" t="s">
        <v>2</v>
      </c>
      <c r="R15" s="167" t="s">
        <v>2</v>
      </c>
      <c r="S15" s="167" t="s">
        <v>2</v>
      </c>
      <c r="T15" s="170" t="s">
        <v>227</v>
      </c>
      <c r="U15" s="192" t="s">
        <v>363</v>
      </c>
      <c r="V15" s="192" t="s">
        <v>364</v>
      </c>
      <c r="W15" s="192" t="s">
        <v>44</v>
      </c>
      <c r="X15" s="192" t="str">
        <f>VLOOKUP(W15,BD!A:B,2,0)</f>
        <v>Mezca de colores</v>
      </c>
      <c r="Y15" s="192" t="str">
        <f>VLOOKUP(W15,BD!A:E,4,0)</f>
        <v>Miscellaneous</v>
      </c>
      <c r="Z15" s="192" t="str">
        <f>VLOOKUP(W15,BD!A:E,5,0)</f>
        <v>Surtidos</v>
      </c>
      <c r="AA15" s="192">
        <f>VLOOKUP(W15,BD!A:C,3,0)</f>
        <v>960</v>
      </c>
      <c r="AB15" s="170" t="s">
        <v>252</v>
      </c>
      <c r="AC15" s="170"/>
      <c r="AD15" s="167" t="s">
        <v>267</v>
      </c>
      <c r="AE15" s="171">
        <v>33</v>
      </c>
      <c r="AF15" s="172">
        <v>69</v>
      </c>
      <c r="AG15" s="173">
        <v>44</v>
      </c>
      <c r="AH15" s="173">
        <v>91</v>
      </c>
      <c r="AI15" s="174" t="s">
        <v>44</v>
      </c>
      <c r="AJ15" s="175">
        <v>960</v>
      </c>
      <c r="AK15" s="167" t="s">
        <v>46</v>
      </c>
      <c r="AL15" s="167"/>
      <c r="AM15" s="167"/>
    </row>
    <row r="16" spans="1:39" s="148" customFormat="1" ht="147.94999999999999" customHeight="1">
      <c r="A16" s="160">
        <v>56</v>
      </c>
      <c r="B16" s="160">
        <v>3</v>
      </c>
      <c r="C16" s="160" t="s">
        <v>232</v>
      </c>
      <c r="D16" s="161"/>
      <c r="E16" s="160" t="s">
        <v>268</v>
      </c>
      <c r="F16" s="160" t="s">
        <v>269</v>
      </c>
      <c r="G16" s="162" t="s">
        <v>32</v>
      </c>
      <c r="H16" s="160" t="s">
        <v>104</v>
      </c>
      <c r="I16" s="160" t="s">
        <v>105</v>
      </c>
      <c r="J16" s="160" t="s">
        <v>35</v>
      </c>
      <c r="K16" s="160" t="s">
        <v>78</v>
      </c>
      <c r="L16" s="160" t="s">
        <v>254</v>
      </c>
      <c r="M16" s="163" t="s">
        <v>106</v>
      </c>
      <c r="N16" s="163" t="s">
        <v>345</v>
      </c>
      <c r="O16" s="160" t="s">
        <v>107</v>
      </c>
      <c r="P16" s="160" t="s">
        <v>2</v>
      </c>
      <c r="Q16" s="160" t="s">
        <v>2</v>
      </c>
      <c r="R16" s="160" t="s">
        <v>2</v>
      </c>
      <c r="S16" s="160" t="s">
        <v>2</v>
      </c>
      <c r="T16" s="163" t="s">
        <v>226</v>
      </c>
      <c r="U16" s="163" t="s">
        <v>363</v>
      </c>
      <c r="V16" s="163" t="s">
        <v>364</v>
      </c>
      <c r="W16" s="163" t="s">
        <v>493</v>
      </c>
      <c r="X16" s="163" t="str">
        <f>VLOOKUP(W16,BD!A:B,2,0)</f>
        <v>Naranja</v>
      </c>
      <c r="Y16" s="163" t="str">
        <f>VLOOKUP(W16,BD!A:E,4,0)</f>
        <v>Orange</v>
      </c>
      <c r="Z16" s="163" t="str">
        <f>VLOOKUP(W16,BD!A:E,5,0)</f>
        <v>Naranja</v>
      </c>
      <c r="AA16" s="163">
        <f>VLOOKUP(W16,BD!A:C,3,0)</f>
        <v>800</v>
      </c>
      <c r="AB16" s="163" t="s">
        <v>270</v>
      </c>
      <c r="AC16" s="160" t="s">
        <v>2</v>
      </c>
      <c r="AD16" s="160" t="s">
        <v>3</v>
      </c>
      <c r="AE16" s="164" t="s">
        <v>40</v>
      </c>
      <c r="AF16" s="165" t="s">
        <v>41</v>
      </c>
      <c r="AG16" s="166" t="s">
        <v>42</v>
      </c>
      <c r="AH16" s="166" t="s">
        <v>43</v>
      </c>
      <c r="AI16" s="56" t="s">
        <v>44</v>
      </c>
      <c r="AJ16" s="57" t="s">
        <v>45</v>
      </c>
      <c r="AK16" s="160" t="s">
        <v>67</v>
      </c>
      <c r="AL16" s="160"/>
      <c r="AM16" s="160" t="s">
        <v>245</v>
      </c>
    </row>
    <row r="17" spans="1:39" s="10" customFormat="1" ht="147.94999999999999" customHeight="1">
      <c r="A17" s="49">
        <v>56</v>
      </c>
      <c r="B17" s="49">
        <v>3</v>
      </c>
      <c r="C17" s="49" t="s">
        <v>232</v>
      </c>
      <c r="D17" s="50"/>
      <c r="E17" s="49" t="s">
        <v>268</v>
      </c>
      <c r="F17" s="49" t="s">
        <v>269</v>
      </c>
      <c r="G17" s="51" t="s">
        <v>32</v>
      </c>
      <c r="H17" s="49" t="s">
        <v>108</v>
      </c>
      <c r="I17" s="49" t="s">
        <v>109</v>
      </c>
      <c r="J17" s="49" t="s">
        <v>35</v>
      </c>
      <c r="K17" s="49" t="s">
        <v>110</v>
      </c>
      <c r="L17" s="49" t="s">
        <v>272</v>
      </c>
      <c r="M17" s="52" t="s">
        <v>111</v>
      </c>
      <c r="N17" s="52" t="s">
        <v>346</v>
      </c>
      <c r="O17" s="49" t="s">
        <v>2</v>
      </c>
      <c r="P17" s="49" t="s">
        <v>2</v>
      </c>
      <c r="Q17" s="49" t="s">
        <v>2</v>
      </c>
      <c r="R17" s="49" t="s">
        <v>2</v>
      </c>
      <c r="S17" s="49" t="s">
        <v>2</v>
      </c>
      <c r="T17" s="52" t="s">
        <v>226</v>
      </c>
      <c r="U17" s="52" t="s">
        <v>363</v>
      </c>
      <c r="V17" s="52" t="s">
        <v>364</v>
      </c>
      <c r="W17" s="52" t="s">
        <v>493</v>
      </c>
      <c r="X17" s="52" t="str">
        <f>VLOOKUP(W17,BD!A:B,2,0)</f>
        <v>Naranja</v>
      </c>
      <c r="Y17" s="52" t="str">
        <f>VLOOKUP(W17,BD!A:E,4,0)</f>
        <v>Orange</v>
      </c>
      <c r="Z17" s="52" t="str">
        <f>VLOOKUP(W17,BD!A:E,5,0)</f>
        <v>Naranja</v>
      </c>
      <c r="AA17" s="52">
        <f>VLOOKUP(W17,BD!A:C,3,0)</f>
        <v>800</v>
      </c>
      <c r="AB17" s="52" t="s">
        <v>271</v>
      </c>
      <c r="AC17" s="49" t="s">
        <v>2</v>
      </c>
      <c r="AD17" s="49" t="s">
        <v>3</v>
      </c>
      <c r="AE17" s="53">
        <v>40</v>
      </c>
      <c r="AF17" s="54">
        <v>84</v>
      </c>
      <c r="AG17" s="55">
        <v>53</v>
      </c>
      <c r="AH17" s="55">
        <v>111</v>
      </c>
      <c r="AI17" s="56" t="s">
        <v>44</v>
      </c>
      <c r="AJ17" s="57" t="s">
        <v>45</v>
      </c>
      <c r="AK17" s="49" t="s">
        <v>67</v>
      </c>
      <c r="AL17" s="49"/>
      <c r="AM17" s="49" t="s">
        <v>245</v>
      </c>
    </row>
    <row r="18" spans="1:39" s="10" customFormat="1" ht="147.94999999999999" customHeight="1">
      <c r="A18" s="49">
        <v>57</v>
      </c>
      <c r="B18" s="49">
        <v>3</v>
      </c>
      <c r="C18" s="49" t="s">
        <v>232</v>
      </c>
      <c r="D18" s="50"/>
      <c r="E18" s="49" t="s">
        <v>268</v>
      </c>
      <c r="F18" s="49" t="s">
        <v>269</v>
      </c>
      <c r="G18" s="51" t="s">
        <v>32</v>
      </c>
      <c r="H18" s="49" t="s">
        <v>112</v>
      </c>
      <c r="I18" s="49" t="s">
        <v>113</v>
      </c>
      <c r="J18" s="49" t="s">
        <v>35</v>
      </c>
      <c r="K18" s="49" t="s">
        <v>58</v>
      </c>
      <c r="L18" s="49" t="s">
        <v>240</v>
      </c>
      <c r="M18" s="52" t="s">
        <v>114</v>
      </c>
      <c r="N18" s="52" t="s">
        <v>347</v>
      </c>
      <c r="O18" s="49" t="s">
        <v>2</v>
      </c>
      <c r="P18" s="49" t="s">
        <v>2</v>
      </c>
      <c r="Q18" s="49" t="s">
        <v>2</v>
      </c>
      <c r="R18" s="49" t="s">
        <v>2</v>
      </c>
      <c r="S18" s="49" t="s">
        <v>2</v>
      </c>
      <c r="T18" s="52" t="s">
        <v>225</v>
      </c>
      <c r="U18" s="52" t="s">
        <v>363</v>
      </c>
      <c r="V18" s="52" t="s">
        <v>364</v>
      </c>
      <c r="W18" s="52" t="s">
        <v>102</v>
      </c>
      <c r="X18" s="52" t="str">
        <f>VLOOKUP(W18,BD!A:B,2,0)</f>
        <v>Azul</v>
      </c>
      <c r="Y18" s="52" t="str">
        <f>VLOOKUP(W18,BD!A:E,4,0)</f>
        <v>Blue</v>
      </c>
      <c r="Z18" s="52" t="str">
        <f>VLOOKUP(W18,BD!A:E,5,0)</f>
        <v>Azul</v>
      </c>
      <c r="AA18" s="52">
        <f>VLOOKUP(W18,BD!A:C,3,0)</f>
        <v>400</v>
      </c>
      <c r="AB18" s="52" t="s">
        <v>273</v>
      </c>
      <c r="AC18" s="49" t="s">
        <v>2</v>
      </c>
      <c r="AD18" s="49" t="s">
        <v>3</v>
      </c>
      <c r="AE18" s="58" t="s">
        <v>82</v>
      </c>
      <c r="AF18" s="58" t="s">
        <v>83</v>
      </c>
      <c r="AG18" s="58" t="s">
        <v>115</v>
      </c>
      <c r="AH18" s="58" t="s">
        <v>116</v>
      </c>
      <c r="AI18" s="56" t="s">
        <v>44</v>
      </c>
      <c r="AJ18" s="57" t="s">
        <v>45</v>
      </c>
      <c r="AK18" s="49" t="s">
        <v>46</v>
      </c>
      <c r="AL18" s="49"/>
      <c r="AM18" s="52" t="s">
        <v>234</v>
      </c>
    </row>
    <row r="19" spans="1:39" s="10" customFormat="1" ht="147.94999999999999" customHeight="1">
      <c r="A19" s="49">
        <v>57</v>
      </c>
      <c r="B19" s="49">
        <v>3</v>
      </c>
      <c r="C19" s="49" t="s">
        <v>232</v>
      </c>
      <c r="D19" s="50"/>
      <c r="E19" s="49" t="s">
        <v>268</v>
      </c>
      <c r="F19" s="49" t="s">
        <v>269</v>
      </c>
      <c r="G19" s="51" t="s">
        <v>32</v>
      </c>
      <c r="H19" s="49" t="s">
        <v>117</v>
      </c>
      <c r="I19" s="49" t="s">
        <v>118</v>
      </c>
      <c r="J19" s="49" t="s">
        <v>35</v>
      </c>
      <c r="K19" s="49" t="s">
        <v>119</v>
      </c>
      <c r="L19" s="49" t="s">
        <v>274</v>
      </c>
      <c r="M19" s="52" t="s">
        <v>120</v>
      </c>
      <c r="N19" s="52" t="s">
        <v>348</v>
      </c>
      <c r="O19" s="49" t="s">
        <v>2</v>
      </c>
      <c r="P19" s="49" t="s">
        <v>2</v>
      </c>
      <c r="Q19" s="49" t="s">
        <v>2</v>
      </c>
      <c r="R19" s="49" t="s">
        <v>2</v>
      </c>
      <c r="S19" s="49" t="s">
        <v>2</v>
      </c>
      <c r="T19" s="52" t="s">
        <v>225</v>
      </c>
      <c r="U19" s="52" t="s">
        <v>363</v>
      </c>
      <c r="V19" s="52" t="s">
        <v>364</v>
      </c>
      <c r="W19" s="52" t="s">
        <v>102</v>
      </c>
      <c r="X19" s="52" t="str">
        <f>VLOOKUP(W19,BD!A:B,2,0)</f>
        <v>Azul</v>
      </c>
      <c r="Y19" s="52" t="str">
        <f>VLOOKUP(W19,BD!A:E,4,0)</f>
        <v>Blue</v>
      </c>
      <c r="Z19" s="52" t="str">
        <f>VLOOKUP(W19,BD!A:E,5,0)</f>
        <v>Azul</v>
      </c>
      <c r="AA19" s="52">
        <f>VLOOKUP(W19,BD!A:C,3,0)</f>
        <v>400</v>
      </c>
      <c r="AB19" s="49" t="s">
        <v>39</v>
      </c>
      <c r="AC19" s="49" t="s">
        <v>2</v>
      </c>
      <c r="AD19" s="49" t="s">
        <v>3</v>
      </c>
      <c r="AE19" s="58">
        <v>45</v>
      </c>
      <c r="AF19" s="58">
        <v>94</v>
      </c>
      <c r="AG19" s="58">
        <v>59</v>
      </c>
      <c r="AH19" s="58">
        <v>125</v>
      </c>
      <c r="AI19" s="56" t="s">
        <v>44</v>
      </c>
      <c r="AJ19" s="57" t="s">
        <v>45</v>
      </c>
      <c r="AK19" s="49" t="s">
        <v>46</v>
      </c>
      <c r="AL19" s="49"/>
      <c r="AM19" s="52" t="s">
        <v>234</v>
      </c>
    </row>
    <row r="20" spans="1:39" s="10" customFormat="1" ht="147.94999999999999" customHeight="1">
      <c r="A20" s="49">
        <v>58</v>
      </c>
      <c r="B20" s="49">
        <v>3</v>
      </c>
      <c r="C20" s="49" t="s">
        <v>232</v>
      </c>
      <c r="D20" s="50"/>
      <c r="E20" s="49" t="s">
        <v>268</v>
      </c>
      <c r="F20" s="49" t="s">
        <v>269</v>
      </c>
      <c r="G20" s="51" t="s">
        <v>32</v>
      </c>
      <c r="H20" s="49" t="s">
        <v>121</v>
      </c>
      <c r="I20" s="49" t="s">
        <v>122</v>
      </c>
      <c r="J20" s="49" t="s">
        <v>35</v>
      </c>
      <c r="K20" s="49" t="s">
        <v>58</v>
      </c>
      <c r="L20" s="49" t="s">
        <v>240</v>
      </c>
      <c r="M20" s="52" t="s">
        <v>123</v>
      </c>
      <c r="N20" s="52" t="s">
        <v>349</v>
      </c>
      <c r="O20" s="49" t="s">
        <v>2</v>
      </c>
      <c r="P20" s="49" t="s">
        <v>2</v>
      </c>
      <c r="Q20" s="49" t="s">
        <v>2</v>
      </c>
      <c r="R20" s="49" t="s">
        <v>2</v>
      </c>
      <c r="S20" s="49" t="s">
        <v>2</v>
      </c>
      <c r="T20" s="52" t="s">
        <v>124</v>
      </c>
      <c r="U20" s="52" t="s">
        <v>363</v>
      </c>
      <c r="V20" s="52" t="s">
        <v>364</v>
      </c>
      <c r="W20" s="52" t="s">
        <v>102</v>
      </c>
      <c r="X20" s="52" t="str">
        <f>VLOOKUP(W20,BD!A:B,2,0)</f>
        <v>Azul</v>
      </c>
      <c r="Y20" s="52" t="str">
        <f>VLOOKUP(W20,BD!A:E,4,0)</f>
        <v>Blue</v>
      </c>
      <c r="Z20" s="52" t="str">
        <f>VLOOKUP(W20,BD!A:E,5,0)</f>
        <v>Azul</v>
      </c>
      <c r="AA20" s="52">
        <f>VLOOKUP(W20,BD!A:C,3,0)</f>
        <v>400</v>
      </c>
      <c r="AB20" s="52" t="s">
        <v>275</v>
      </c>
      <c r="AC20" s="49" t="s">
        <v>2</v>
      </c>
      <c r="AD20" s="49" t="s">
        <v>3</v>
      </c>
      <c r="AE20" s="58">
        <v>45</v>
      </c>
      <c r="AF20" s="58">
        <v>94</v>
      </c>
      <c r="AG20" s="58">
        <v>59</v>
      </c>
      <c r="AH20" s="58">
        <v>125</v>
      </c>
      <c r="AI20" s="59" t="s">
        <v>44</v>
      </c>
      <c r="AJ20" s="60" t="s">
        <v>45</v>
      </c>
      <c r="AK20" s="49" t="s">
        <v>67</v>
      </c>
      <c r="AL20" s="49"/>
      <c r="AM20" s="52" t="s">
        <v>245</v>
      </c>
    </row>
    <row r="21" spans="1:39" s="10" customFormat="1" ht="147.94999999999999" customHeight="1">
      <c r="A21" s="49">
        <v>58</v>
      </c>
      <c r="B21" s="49">
        <v>3</v>
      </c>
      <c r="C21" s="49" t="s">
        <v>232</v>
      </c>
      <c r="D21" s="50"/>
      <c r="E21" s="49" t="s">
        <v>268</v>
      </c>
      <c r="F21" s="49" t="s">
        <v>103</v>
      </c>
      <c r="G21" s="51" t="s">
        <v>32</v>
      </c>
      <c r="H21" s="49" t="s">
        <v>134</v>
      </c>
      <c r="I21" s="49" t="s">
        <v>135</v>
      </c>
      <c r="J21" s="49" t="s">
        <v>35</v>
      </c>
      <c r="K21" s="52" t="s">
        <v>72</v>
      </c>
      <c r="L21" s="49" t="s">
        <v>250</v>
      </c>
      <c r="M21" s="52" t="s">
        <v>136</v>
      </c>
      <c r="N21" s="52" t="s">
        <v>350</v>
      </c>
      <c r="O21" s="49" t="s">
        <v>204</v>
      </c>
      <c r="P21" s="49" t="s">
        <v>2</v>
      </c>
      <c r="Q21" s="49" t="s">
        <v>2</v>
      </c>
      <c r="R21" s="49" t="s">
        <v>2</v>
      </c>
      <c r="S21" s="49" t="s">
        <v>2</v>
      </c>
      <c r="T21" s="52" t="s">
        <v>227</v>
      </c>
      <c r="U21" s="52" t="s">
        <v>363</v>
      </c>
      <c r="V21" s="52" t="s">
        <v>364</v>
      </c>
      <c r="W21" s="52" t="s">
        <v>44</v>
      </c>
      <c r="X21" s="52" t="str">
        <f>VLOOKUP(W21,BD!A:B,2,0)</f>
        <v>Mezca de colores</v>
      </c>
      <c r="Y21" s="52" t="str">
        <f>VLOOKUP(W21,BD!A:E,4,0)</f>
        <v>Miscellaneous</v>
      </c>
      <c r="Z21" s="52" t="str">
        <f>VLOOKUP(W21,BD!A:E,5,0)</f>
        <v>Surtidos</v>
      </c>
      <c r="AA21" s="52">
        <f>VLOOKUP(W21,BD!A:C,3,0)</f>
        <v>960</v>
      </c>
      <c r="AB21" s="52" t="s">
        <v>252</v>
      </c>
      <c r="AC21" s="52" t="s">
        <v>137</v>
      </c>
      <c r="AD21" s="49" t="s">
        <v>76</v>
      </c>
      <c r="AE21" s="53" t="s">
        <v>40</v>
      </c>
      <c r="AF21" s="54" t="s">
        <v>41</v>
      </c>
      <c r="AG21" s="55" t="s">
        <v>42</v>
      </c>
      <c r="AH21" s="55" t="s">
        <v>43</v>
      </c>
      <c r="AI21" s="56" t="s">
        <v>44</v>
      </c>
      <c r="AJ21" s="57" t="s">
        <v>45</v>
      </c>
      <c r="AK21" s="49" t="s">
        <v>46</v>
      </c>
      <c r="AL21" s="49"/>
      <c r="AM21" s="49"/>
    </row>
    <row r="22" spans="1:39" s="10" customFormat="1" ht="147.94999999999999" customHeight="1">
      <c r="A22" s="49">
        <v>59</v>
      </c>
      <c r="B22" s="49">
        <v>3</v>
      </c>
      <c r="C22" s="49" t="s">
        <v>232</v>
      </c>
      <c r="D22" s="50"/>
      <c r="E22" s="49" t="s">
        <v>268</v>
      </c>
      <c r="F22" s="49" t="s">
        <v>269</v>
      </c>
      <c r="G22" s="51" t="s">
        <v>32</v>
      </c>
      <c r="H22" s="49" t="s">
        <v>125</v>
      </c>
      <c r="I22" s="49" t="s">
        <v>126</v>
      </c>
      <c r="J22" s="49" t="s">
        <v>35</v>
      </c>
      <c r="K22" s="49" t="s">
        <v>127</v>
      </c>
      <c r="L22" s="49" t="s">
        <v>236</v>
      </c>
      <c r="M22" s="52" t="s">
        <v>128</v>
      </c>
      <c r="N22" s="52" t="s">
        <v>351</v>
      </c>
      <c r="O22" s="49" t="s">
        <v>2</v>
      </c>
      <c r="P22" s="49" t="s">
        <v>2</v>
      </c>
      <c r="Q22" s="49" t="s">
        <v>2</v>
      </c>
      <c r="R22" s="49" t="s">
        <v>129</v>
      </c>
      <c r="S22" s="49" t="s">
        <v>2</v>
      </c>
      <c r="T22" s="52" t="s">
        <v>124</v>
      </c>
      <c r="U22" s="52" t="s">
        <v>363</v>
      </c>
      <c r="V22" s="52" t="s">
        <v>364</v>
      </c>
      <c r="W22" s="52" t="s">
        <v>102</v>
      </c>
      <c r="X22" s="52" t="str">
        <f>VLOOKUP(W22,BD!A:B,2,0)</f>
        <v>Azul</v>
      </c>
      <c r="Y22" s="52" t="str">
        <f>VLOOKUP(W22,BD!A:E,4,0)</f>
        <v>Blue</v>
      </c>
      <c r="Z22" s="52" t="str">
        <f>VLOOKUP(W22,BD!A:E,5,0)</f>
        <v>Azul</v>
      </c>
      <c r="AA22" s="52">
        <f>VLOOKUP(W22,BD!A:C,3,0)</f>
        <v>400</v>
      </c>
      <c r="AB22" s="52" t="s">
        <v>276</v>
      </c>
      <c r="AC22" s="49" t="s">
        <v>2</v>
      </c>
      <c r="AD22" s="49" t="s">
        <v>3</v>
      </c>
      <c r="AE22" s="58">
        <v>33</v>
      </c>
      <c r="AF22" s="58">
        <v>69</v>
      </c>
      <c r="AG22" s="58">
        <v>44</v>
      </c>
      <c r="AH22" s="58">
        <v>91</v>
      </c>
      <c r="AI22" s="56" t="s">
        <v>44</v>
      </c>
      <c r="AJ22" s="57" t="s">
        <v>45</v>
      </c>
      <c r="AK22" s="49" t="s">
        <v>67</v>
      </c>
      <c r="AL22" s="49"/>
      <c r="AM22" s="52" t="s">
        <v>245</v>
      </c>
    </row>
    <row r="23" spans="1:39" s="159" customFormat="1" ht="147.94999999999999" customHeight="1" thickBot="1">
      <c r="A23" s="183">
        <v>59</v>
      </c>
      <c r="B23" s="183">
        <v>3</v>
      </c>
      <c r="C23" s="183" t="s">
        <v>232</v>
      </c>
      <c r="D23" s="184"/>
      <c r="E23" s="183" t="s">
        <v>268</v>
      </c>
      <c r="F23" s="183" t="s">
        <v>269</v>
      </c>
      <c r="G23" s="185" t="s">
        <v>32</v>
      </c>
      <c r="H23" s="183" t="s">
        <v>130</v>
      </c>
      <c r="I23" s="183" t="s">
        <v>131</v>
      </c>
      <c r="J23" s="183" t="s">
        <v>35</v>
      </c>
      <c r="K23" s="183" t="s">
        <v>132</v>
      </c>
      <c r="L23" s="183" t="s">
        <v>277</v>
      </c>
      <c r="M23" s="186" t="s">
        <v>133</v>
      </c>
      <c r="N23" s="186" t="s">
        <v>352</v>
      </c>
      <c r="O23" s="183" t="s">
        <v>2</v>
      </c>
      <c r="P23" s="183" t="s">
        <v>2</v>
      </c>
      <c r="Q23" s="183" t="s">
        <v>2</v>
      </c>
      <c r="R23" s="183" t="s">
        <v>2</v>
      </c>
      <c r="S23" s="183" t="s">
        <v>2</v>
      </c>
      <c r="T23" s="186" t="s">
        <v>226</v>
      </c>
      <c r="U23" s="186" t="s">
        <v>363</v>
      </c>
      <c r="V23" s="186" t="s">
        <v>364</v>
      </c>
      <c r="W23" s="186" t="s">
        <v>102</v>
      </c>
      <c r="X23" s="186" t="str">
        <f>VLOOKUP(W23,BD!A:B,2,0)</f>
        <v>Azul</v>
      </c>
      <c r="Y23" s="186" t="str">
        <f>VLOOKUP(W23,BD!A:E,4,0)</f>
        <v>Blue</v>
      </c>
      <c r="Z23" s="186" t="str">
        <f>VLOOKUP(W23,BD!A:E,5,0)</f>
        <v>Azul</v>
      </c>
      <c r="AA23" s="186">
        <f>VLOOKUP(W23,BD!A:C,3,0)</f>
        <v>400</v>
      </c>
      <c r="AB23" s="186" t="s">
        <v>278</v>
      </c>
      <c r="AC23" s="183" t="s">
        <v>2</v>
      </c>
      <c r="AD23" s="183" t="s">
        <v>3</v>
      </c>
      <c r="AE23" s="187">
        <v>48</v>
      </c>
      <c r="AF23" s="187">
        <v>99</v>
      </c>
      <c r="AG23" s="187">
        <v>63</v>
      </c>
      <c r="AH23" s="187">
        <v>131</v>
      </c>
      <c r="AI23" s="188" t="s">
        <v>44</v>
      </c>
      <c r="AJ23" s="189" t="s">
        <v>45</v>
      </c>
      <c r="AK23" s="183" t="s">
        <v>67</v>
      </c>
      <c r="AL23" s="183"/>
      <c r="AM23" s="186" t="s">
        <v>245</v>
      </c>
    </row>
    <row r="24" spans="1:39" s="148" customFormat="1" ht="147.94999999999999" customHeight="1">
      <c r="A24" s="176">
        <v>72</v>
      </c>
      <c r="B24" s="176">
        <v>4</v>
      </c>
      <c r="C24" s="176" t="s">
        <v>232</v>
      </c>
      <c r="D24" s="177"/>
      <c r="E24" s="176" t="s">
        <v>279</v>
      </c>
      <c r="F24" s="176" t="s">
        <v>280</v>
      </c>
      <c r="G24" s="178" t="s">
        <v>32</v>
      </c>
      <c r="H24" s="176" t="s">
        <v>281</v>
      </c>
      <c r="I24" s="176" t="s">
        <v>138</v>
      </c>
      <c r="J24" s="176" t="s">
        <v>35</v>
      </c>
      <c r="K24" s="176" t="s">
        <v>78</v>
      </c>
      <c r="L24" s="176" t="s">
        <v>254</v>
      </c>
      <c r="M24" s="179" t="s">
        <v>106</v>
      </c>
      <c r="N24" s="179" t="s">
        <v>353</v>
      </c>
      <c r="O24" s="176" t="s">
        <v>282</v>
      </c>
      <c r="P24" s="176" t="s">
        <v>2</v>
      </c>
      <c r="Q24" s="176" t="s">
        <v>2</v>
      </c>
      <c r="R24" s="176" t="s">
        <v>2</v>
      </c>
      <c r="S24" s="176" t="s">
        <v>2</v>
      </c>
      <c r="T24" s="179" t="s">
        <v>226</v>
      </c>
      <c r="U24" s="179" t="s">
        <v>363</v>
      </c>
      <c r="V24" s="179" t="s">
        <v>364</v>
      </c>
      <c r="W24" s="193" t="s">
        <v>501</v>
      </c>
      <c r="X24" s="179" t="str">
        <f>VLOOKUP(W24,BD!A:B,2,0)</f>
        <v>Púrpura</v>
      </c>
      <c r="Y24" s="179" t="str">
        <f>VLOOKUP(W24,BD!A:E,4,0)</f>
        <v>Purple</v>
      </c>
      <c r="Z24" s="179" t="str">
        <f>VLOOKUP(W24,BD!A:E,5,0)</f>
        <v>Púrpura</v>
      </c>
      <c r="AA24" s="179">
        <f>VLOOKUP(W24,BD!A:C,3,0)</f>
        <v>500</v>
      </c>
      <c r="AB24" s="179" t="s">
        <v>270</v>
      </c>
      <c r="AC24" s="176" t="s">
        <v>2</v>
      </c>
      <c r="AD24" s="176" t="s">
        <v>3</v>
      </c>
      <c r="AE24" s="180" t="s">
        <v>40</v>
      </c>
      <c r="AF24" s="181" t="s">
        <v>41</v>
      </c>
      <c r="AG24" s="182" t="s">
        <v>42</v>
      </c>
      <c r="AH24" s="182" t="s">
        <v>43</v>
      </c>
      <c r="AI24" s="65" t="s">
        <v>44</v>
      </c>
      <c r="AJ24" s="66" t="s">
        <v>45</v>
      </c>
      <c r="AK24" s="176" t="s">
        <v>67</v>
      </c>
      <c r="AL24" s="176"/>
      <c r="AM24" s="176" t="s">
        <v>245</v>
      </c>
    </row>
    <row r="25" spans="1:39" s="10" customFormat="1" ht="147.94999999999999" customHeight="1">
      <c r="A25" s="61">
        <v>72</v>
      </c>
      <c r="B25" s="61">
        <v>4</v>
      </c>
      <c r="C25" s="61" t="s">
        <v>232</v>
      </c>
      <c r="D25" s="62"/>
      <c r="E25" s="61" t="s">
        <v>279</v>
      </c>
      <c r="F25" s="61" t="s">
        <v>280</v>
      </c>
      <c r="G25" s="63" t="s">
        <v>32</v>
      </c>
      <c r="H25" s="61" t="s">
        <v>283</v>
      </c>
      <c r="I25" s="61" t="s">
        <v>139</v>
      </c>
      <c r="J25" s="61" t="s">
        <v>35</v>
      </c>
      <c r="K25" s="61" t="s">
        <v>58</v>
      </c>
      <c r="L25" s="61" t="s">
        <v>240</v>
      </c>
      <c r="M25" s="64" t="s">
        <v>140</v>
      </c>
      <c r="N25" s="64" t="s">
        <v>354</v>
      </c>
      <c r="O25" s="61" t="s">
        <v>107</v>
      </c>
      <c r="P25" s="61" t="s">
        <v>2</v>
      </c>
      <c r="Q25" s="61" t="s">
        <v>2</v>
      </c>
      <c r="R25" s="61" t="s">
        <v>2</v>
      </c>
      <c r="S25" s="61" t="s">
        <v>2</v>
      </c>
      <c r="T25" s="64" t="s">
        <v>226</v>
      </c>
      <c r="U25" s="64" t="s">
        <v>363</v>
      </c>
      <c r="V25" s="64" t="s">
        <v>364</v>
      </c>
      <c r="W25" s="85" t="s">
        <v>501</v>
      </c>
      <c r="X25" s="64" t="str">
        <f>VLOOKUP(W25,BD!A:B,2,0)</f>
        <v>Púrpura</v>
      </c>
      <c r="Y25" s="64" t="str">
        <f>VLOOKUP(W25,BD!A:E,4,0)</f>
        <v>Purple</v>
      </c>
      <c r="Z25" s="64" t="str">
        <f>VLOOKUP(W25,BD!A:E,5,0)</f>
        <v>Púrpura</v>
      </c>
      <c r="AA25" s="64">
        <f>VLOOKUP(W25,BD!A:C,3,0)</f>
        <v>500</v>
      </c>
      <c r="AB25" s="64" t="s">
        <v>249</v>
      </c>
      <c r="AC25" s="61" t="s">
        <v>2</v>
      </c>
      <c r="AD25" s="61" t="s">
        <v>3</v>
      </c>
      <c r="AE25" s="67" t="s">
        <v>82</v>
      </c>
      <c r="AF25" s="67" t="s">
        <v>83</v>
      </c>
      <c r="AG25" s="67" t="s">
        <v>115</v>
      </c>
      <c r="AH25" s="67" t="s">
        <v>116</v>
      </c>
      <c r="AI25" s="65" t="s">
        <v>44</v>
      </c>
      <c r="AJ25" s="66" t="s">
        <v>45</v>
      </c>
      <c r="AK25" s="61" t="s">
        <v>67</v>
      </c>
      <c r="AL25" s="61"/>
      <c r="AM25" s="61" t="s">
        <v>245</v>
      </c>
    </row>
    <row r="26" spans="1:39" s="10" customFormat="1" ht="147.94999999999999" customHeight="1">
      <c r="A26" s="61">
        <v>73</v>
      </c>
      <c r="B26" s="61">
        <v>4</v>
      </c>
      <c r="C26" s="61" t="s">
        <v>232</v>
      </c>
      <c r="D26" s="62"/>
      <c r="E26" s="61" t="s">
        <v>279</v>
      </c>
      <c r="F26" s="61" t="s">
        <v>280</v>
      </c>
      <c r="G26" s="63" t="s">
        <v>32</v>
      </c>
      <c r="H26" s="61" t="s">
        <v>284</v>
      </c>
      <c r="I26" s="61" t="s">
        <v>141</v>
      </c>
      <c r="J26" s="61" t="s">
        <v>35</v>
      </c>
      <c r="K26" s="61" t="s">
        <v>58</v>
      </c>
      <c r="L26" s="61" t="s">
        <v>240</v>
      </c>
      <c r="M26" s="64" t="s">
        <v>123</v>
      </c>
      <c r="N26" s="64" t="s">
        <v>355</v>
      </c>
      <c r="O26" s="61" t="s">
        <v>2</v>
      </c>
      <c r="P26" s="61" t="s">
        <v>2</v>
      </c>
      <c r="Q26" s="61" t="s">
        <v>2</v>
      </c>
      <c r="R26" s="61" t="s">
        <v>2</v>
      </c>
      <c r="S26" s="61" t="s">
        <v>2</v>
      </c>
      <c r="T26" s="64" t="s">
        <v>226</v>
      </c>
      <c r="U26" s="64" t="s">
        <v>363</v>
      </c>
      <c r="V26" s="64" t="s">
        <v>364</v>
      </c>
      <c r="W26" s="85" t="s">
        <v>501</v>
      </c>
      <c r="X26" s="64" t="str">
        <f>VLOOKUP(W26,BD!A:B,2,0)</f>
        <v>Púrpura</v>
      </c>
      <c r="Y26" s="64" t="str">
        <f>VLOOKUP(W26,BD!A:E,4,0)</f>
        <v>Purple</v>
      </c>
      <c r="Z26" s="64" t="str">
        <f>VLOOKUP(W26,BD!A:E,5,0)</f>
        <v>Púrpura</v>
      </c>
      <c r="AA26" s="64">
        <f>VLOOKUP(W26,BD!A:C,3,0)</f>
        <v>500</v>
      </c>
      <c r="AB26" s="64" t="s">
        <v>249</v>
      </c>
      <c r="AC26" s="61" t="s">
        <v>2</v>
      </c>
      <c r="AD26" s="61" t="s">
        <v>3</v>
      </c>
      <c r="AE26" s="67" t="s">
        <v>142</v>
      </c>
      <c r="AF26" s="67" t="s">
        <v>143</v>
      </c>
      <c r="AG26" s="67" t="s">
        <v>144</v>
      </c>
      <c r="AH26" s="67" t="s">
        <v>145</v>
      </c>
      <c r="AI26" s="65" t="s">
        <v>44</v>
      </c>
      <c r="AJ26" s="66" t="s">
        <v>45</v>
      </c>
      <c r="AK26" s="61" t="s">
        <v>67</v>
      </c>
      <c r="AL26" s="61"/>
      <c r="AM26" s="61" t="s">
        <v>245</v>
      </c>
    </row>
    <row r="27" spans="1:39" s="10" customFormat="1" ht="147.94999999999999" customHeight="1">
      <c r="A27" s="61">
        <v>73</v>
      </c>
      <c r="B27" s="61">
        <v>4</v>
      </c>
      <c r="C27" s="61" t="s">
        <v>232</v>
      </c>
      <c r="D27" s="62"/>
      <c r="E27" s="61" t="s">
        <v>279</v>
      </c>
      <c r="F27" s="61" t="s">
        <v>280</v>
      </c>
      <c r="G27" s="63" t="s">
        <v>32</v>
      </c>
      <c r="H27" s="61" t="s">
        <v>146</v>
      </c>
      <c r="I27" s="61" t="s">
        <v>147</v>
      </c>
      <c r="J27" s="61" t="s">
        <v>35</v>
      </c>
      <c r="K27" s="61" t="s">
        <v>58</v>
      </c>
      <c r="L27" s="61" t="s">
        <v>240</v>
      </c>
      <c r="M27" s="64" t="s">
        <v>114</v>
      </c>
      <c r="N27" s="64" t="s">
        <v>356</v>
      </c>
      <c r="O27" s="61" t="s">
        <v>2</v>
      </c>
      <c r="P27" s="61" t="s">
        <v>2</v>
      </c>
      <c r="Q27" s="61" t="s">
        <v>2</v>
      </c>
      <c r="R27" s="61" t="s">
        <v>2</v>
      </c>
      <c r="S27" s="61" t="s">
        <v>2</v>
      </c>
      <c r="T27" s="64" t="s">
        <v>225</v>
      </c>
      <c r="U27" s="64" t="s">
        <v>363</v>
      </c>
      <c r="V27" s="64" t="s">
        <v>364</v>
      </c>
      <c r="W27" s="85" t="s">
        <v>497</v>
      </c>
      <c r="X27" s="64" t="str">
        <f>VLOOKUP(W27,BD!A:B,2,0)</f>
        <v>Rosado</v>
      </c>
      <c r="Y27" s="64" t="str">
        <f>VLOOKUP(W27,BD!A:E,4,0)</f>
        <v>Pink</v>
      </c>
      <c r="Z27" s="64" t="str">
        <f>VLOOKUP(W27,BD!A:E,5,0)</f>
        <v>Rosado</v>
      </c>
      <c r="AA27" s="64">
        <f>VLOOKUP(W27,BD!A:C,3,0)</f>
        <v>650</v>
      </c>
      <c r="AB27" s="64" t="s">
        <v>273</v>
      </c>
      <c r="AC27" s="61" t="s">
        <v>2</v>
      </c>
      <c r="AD27" s="61" t="s">
        <v>3</v>
      </c>
      <c r="AE27" s="67" t="s">
        <v>82</v>
      </c>
      <c r="AF27" s="67" t="s">
        <v>83</v>
      </c>
      <c r="AG27" s="67" t="s">
        <v>115</v>
      </c>
      <c r="AH27" s="67" t="s">
        <v>116</v>
      </c>
      <c r="AI27" s="65" t="s">
        <v>44</v>
      </c>
      <c r="AJ27" s="66" t="s">
        <v>45</v>
      </c>
      <c r="AK27" s="61" t="s">
        <v>46</v>
      </c>
      <c r="AL27" s="61"/>
      <c r="AM27" s="64" t="s">
        <v>234</v>
      </c>
    </row>
    <row r="28" spans="1:39" s="10" customFormat="1" ht="147.94999999999999" customHeight="1">
      <c r="A28" s="61">
        <v>75</v>
      </c>
      <c r="B28" s="61">
        <v>4</v>
      </c>
      <c r="C28" s="61" t="s">
        <v>232</v>
      </c>
      <c r="D28" s="62"/>
      <c r="E28" s="61" t="s">
        <v>279</v>
      </c>
      <c r="F28" s="61" t="s">
        <v>280</v>
      </c>
      <c r="G28" s="63" t="s">
        <v>32</v>
      </c>
      <c r="H28" s="61" t="s">
        <v>285</v>
      </c>
      <c r="I28" s="61" t="s">
        <v>148</v>
      </c>
      <c r="J28" s="61" t="s">
        <v>35</v>
      </c>
      <c r="K28" s="61" t="s">
        <v>58</v>
      </c>
      <c r="L28" s="61" t="s">
        <v>240</v>
      </c>
      <c r="M28" s="64" t="s">
        <v>149</v>
      </c>
      <c r="N28" s="64" t="s">
        <v>357</v>
      </c>
      <c r="O28" s="61" t="s">
        <v>66</v>
      </c>
      <c r="P28" s="61" t="s">
        <v>2</v>
      </c>
      <c r="Q28" s="61" t="s">
        <v>2</v>
      </c>
      <c r="R28" s="61" t="s">
        <v>2</v>
      </c>
      <c r="S28" s="61" t="s">
        <v>2</v>
      </c>
      <c r="T28" s="64" t="s">
        <v>226</v>
      </c>
      <c r="U28" s="64" t="s">
        <v>363</v>
      </c>
      <c r="V28" s="64" t="s">
        <v>364</v>
      </c>
      <c r="W28" s="85" t="s">
        <v>501</v>
      </c>
      <c r="X28" s="64" t="str">
        <f>VLOOKUP(W28,BD!A:B,2,0)</f>
        <v>Púrpura</v>
      </c>
      <c r="Y28" s="64" t="str">
        <f>VLOOKUP(W28,BD!A:E,4,0)</f>
        <v>Purple</v>
      </c>
      <c r="Z28" s="64" t="str">
        <f>VLOOKUP(W28,BD!A:E,5,0)</f>
        <v>Púrpura</v>
      </c>
      <c r="AA28" s="64">
        <f>VLOOKUP(W28,BD!A:C,3,0)</f>
        <v>500</v>
      </c>
      <c r="AB28" s="64" t="s">
        <v>242</v>
      </c>
      <c r="AC28" s="61" t="s">
        <v>2</v>
      </c>
      <c r="AD28" s="61" t="s">
        <v>3</v>
      </c>
      <c r="AE28" s="67">
        <v>44</v>
      </c>
      <c r="AF28" s="67">
        <v>92</v>
      </c>
      <c r="AG28" s="67">
        <v>58</v>
      </c>
      <c r="AH28" s="67">
        <v>121</v>
      </c>
      <c r="AI28" s="65" t="s">
        <v>44</v>
      </c>
      <c r="AJ28" s="66" t="s">
        <v>45</v>
      </c>
      <c r="AK28" s="61" t="s">
        <v>67</v>
      </c>
      <c r="AL28" s="61"/>
      <c r="AM28" s="61" t="s">
        <v>245</v>
      </c>
    </row>
    <row r="29" spans="1:39" s="10" customFormat="1" ht="147.94999999999999" customHeight="1">
      <c r="A29" s="61">
        <v>75</v>
      </c>
      <c r="B29" s="61">
        <v>4</v>
      </c>
      <c r="C29" s="61" t="s">
        <v>232</v>
      </c>
      <c r="D29" s="62"/>
      <c r="E29" s="61" t="s">
        <v>279</v>
      </c>
      <c r="F29" s="61" t="s">
        <v>280</v>
      </c>
      <c r="G29" s="63" t="s">
        <v>32</v>
      </c>
      <c r="H29" s="61" t="s">
        <v>286</v>
      </c>
      <c r="I29" s="61" t="s">
        <v>156</v>
      </c>
      <c r="J29" s="61" t="s">
        <v>35</v>
      </c>
      <c r="K29" s="64" t="s">
        <v>72</v>
      </c>
      <c r="L29" s="61" t="s">
        <v>73</v>
      </c>
      <c r="M29" s="64" t="s">
        <v>136</v>
      </c>
      <c r="N29" s="64" t="s">
        <v>358</v>
      </c>
      <c r="O29" s="61" t="s">
        <v>204</v>
      </c>
      <c r="P29" s="61" t="s">
        <v>2</v>
      </c>
      <c r="Q29" s="61" t="s">
        <v>2</v>
      </c>
      <c r="R29" s="61" t="s">
        <v>2</v>
      </c>
      <c r="S29" s="61" t="s">
        <v>2</v>
      </c>
      <c r="T29" s="64" t="s">
        <v>227</v>
      </c>
      <c r="U29" s="64" t="s">
        <v>363</v>
      </c>
      <c r="V29" s="64" t="s">
        <v>364</v>
      </c>
      <c r="W29" s="85" t="s">
        <v>44</v>
      </c>
      <c r="X29" s="64" t="str">
        <f>VLOOKUP(W29,BD!A:B,2,0)</f>
        <v>Mezca de colores</v>
      </c>
      <c r="Y29" s="64" t="str">
        <f>VLOOKUP(W29,BD!A:E,4,0)</f>
        <v>Miscellaneous</v>
      </c>
      <c r="Z29" s="64" t="str">
        <f>VLOOKUP(W29,BD!A:E,5,0)</f>
        <v>Surtidos</v>
      </c>
      <c r="AA29" s="64">
        <f>VLOOKUP(W29,BD!A:C,3,0)</f>
        <v>960</v>
      </c>
      <c r="AB29" s="64" t="s">
        <v>252</v>
      </c>
      <c r="AC29" s="64" t="s">
        <v>137</v>
      </c>
      <c r="AD29" s="61" t="s">
        <v>76</v>
      </c>
      <c r="AE29" s="67" t="s">
        <v>40</v>
      </c>
      <c r="AF29" s="67" t="s">
        <v>41</v>
      </c>
      <c r="AG29" s="67" t="s">
        <v>42</v>
      </c>
      <c r="AH29" s="67" t="s">
        <v>43</v>
      </c>
      <c r="AI29" s="65" t="s">
        <v>44</v>
      </c>
      <c r="AJ29" s="66" t="s">
        <v>45</v>
      </c>
      <c r="AK29" s="61" t="s">
        <v>46</v>
      </c>
      <c r="AL29" s="61"/>
      <c r="AM29" s="61"/>
    </row>
    <row r="30" spans="1:39" s="10" customFormat="1" ht="147.94999999999999" customHeight="1">
      <c r="A30" s="61">
        <v>76</v>
      </c>
      <c r="B30" s="61">
        <v>4</v>
      </c>
      <c r="C30" s="61" t="s">
        <v>232</v>
      </c>
      <c r="D30" s="62"/>
      <c r="E30" s="61" t="s">
        <v>279</v>
      </c>
      <c r="F30" s="61" t="s">
        <v>280</v>
      </c>
      <c r="G30" s="63" t="s">
        <v>32</v>
      </c>
      <c r="H30" s="61" t="s">
        <v>150</v>
      </c>
      <c r="I30" s="61" t="s">
        <v>151</v>
      </c>
      <c r="J30" s="61" t="s">
        <v>35</v>
      </c>
      <c r="K30" s="61" t="s">
        <v>127</v>
      </c>
      <c r="L30" s="61" t="s">
        <v>236</v>
      </c>
      <c r="M30" s="64" t="s">
        <v>152</v>
      </c>
      <c r="N30" s="64" t="s">
        <v>359</v>
      </c>
      <c r="O30" s="61" t="s">
        <v>107</v>
      </c>
      <c r="P30" s="61" t="s">
        <v>2</v>
      </c>
      <c r="Q30" s="61" t="s">
        <v>2</v>
      </c>
      <c r="R30" s="61" t="s">
        <v>2</v>
      </c>
      <c r="S30" s="61" t="s">
        <v>2</v>
      </c>
      <c r="T30" s="64" t="s">
        <v>225</v>
      </c>
      <c r="U30" s="64" t="s">
        <v>363</v>
      </c>
      <c r="V30" s="64" t="s">
        <v>364</v>
      </c>
      <c r="W30" s="85" t="s">
        <v>497</v>
      </c>
      <c r="X30" s="64" t="str">
        <f>VLOOKUP(W30,BD!A:B,2,0)</f>
        <v>Rosado</v>
      </c>
      <c r="Y30" s="64" t="str">
        <f>VLOOKUP(W30,BD!A:E,4,0)</f>
        <v>Pink</v>
      </c>
      <c r="Z30" s="64" t="str">
        <f>VLOOKUP(W30,BD!A:E,5,0)</f>
        <v>Rosado</v>
      </c>
      <c r="AA30" s="64">
        <f>VLOOKUP(W30,BD!A:C,3,0)</f>
        <v>650</v>
      </c>
      <c r="AB30" s="64" t="s">
        <v>238</v>
      </c>
      <c r="AC30" s="61" t="s">
        <v>2</v>
      </c>
      <c r="AD30" s="61" t="s">
        <v>3</v>
      </c>
      <c r="AE30" s="67">
        <v>33</v>
      </c>
      <c r="AF30" s="67">
        <v>69</v>
      </c>
      <c r="AG30" s="67">
        <v>44</v>
      </c>
      <c r="AH30" s="67">
        <v>91</v>
      </c>
      <c r="AI30" s="65" t="s">
        <v>44</v>
      </c>
      <c r="AJ30" s="66" t="s">
        <v>45</v>
      </c>
      <c r="AK30" s="61" t="s">
        <v>46</v>
      </c>
      <c r="AL30" s="61"/>
      <c r="AM30" s="64" t="s">
        <v>234</v>
      </c>
    </row>
    <row r="31" spans="1:39" s="203" customFormat="1" ht="147.94999999999999" customHeight="1" thickBot="1">
      <c r="A31" s="198">
        <v>76</v>
      </c>
      <c r="B31" s="198">
        <v>4</v>
      </c>
      <c r="C31" s="198" t="s">
        <v>232</v>
      </c>
      <c r="D31" s="198"/>
      <c r="E31" s="198" t="s">
        <v>279</v>
      </c>
      <c r="F31" s="198" t="s">
        <v>280</v>
      </c>
      <c r="G31" s="199" t="s">
        <v>32</v>
      </c>
      <c r="H31" s="198" t="s">
        <v>153</v>
      </c>
      <c r="I31" s="198" t="s">
        <v>154</v>
      </c>
      <c r="J31" s="198" t="s">
        <v>35</v>
      </c>
      <c r="K31" s="200" t="s">
        <v>85</v>
      </c>
      <c r="L31" s="198" t="s">
        <v>266</v>
      </c>
      <c r="M31" s="200" t="s">
        <v>155</v>
      </c>
      <c r="N31" s="200" t="s">
        <v>360</v>
      </c>
      <c r="O31" s="198" t="s">
        <v>107</v>
      </c>
      <c r="P31" s="198" t="s">
        <v>2</v>
      </c>
      <c r="Q31" s="198" t="s">
        <v>2</v>
      </c>
      <c r="R31" s="198" t="s">
        <v>2</v>
      </c>
      <c r="S31" s="198" t="s">
        <v>2</v>
      </c>
      <c r="T31" s="200" t="s">
        <v>225</v>
      </c>
      <c r="U31" s="200" t="s">
        <v>363</v>
      </c>
      <c r="V31" s="200" t="s">
        <v>364</v>
      </c>
      <c r="W31" s="198" t="s">
        <v>497</v>
      </c>
      <c r="X31" s="200" t="str">
        <f>VLOOKUP(W31,BD!A:B,2,0)</f>
        <v>Rosado</v>
      </c>
      <c r="Y31" s="200" t="str">
        <f>VLOOKUP(W31,BD!A:E,4,0)</f>
        <v>Pink</v>
      </c>
      <c r="Z31" s="200" t="str">
        <f>VLOOKUP(W31,BD!A:E,5,0)</f>
        <v>Rosado</v>
      </c>
      <c r="AA31" s="200">
        <f>VLOOKUP(W31,BD!A:C,3,0)</f>
        <v>650</v>
      </c>
      <c r="AB31" s="200" t="s">
        <v>263</v>
      </c>
      <c r="AC31" s="198" t="s">
        <v>2</v>
      </c>
      <c r="AD31" s="198" t="s">
        <v>3</v>
      </c>
      <c r="AE31" s="201" t="s">
        <v>40</v>
      </c>
      <c r="AF31" s="201" t="s">
        <v>41</v>
      </c>
      <c r="AG31" s="201" t="s">
        <v>42</v>
      </c>
      <c r="AH31" s="201" t="s">
        <v>43</v>
      </c>
      <c r="AI31" s="200" t="s">
        <v>44</v>
      </c>
      <c r="AJ31" s="202" t="s">
        <v>45</v>
      </c>
      <c r="AK31" s="198" t="s">
        <v>46</v>
      </c>
      <c r="AL31" s="198"/>
      <c r="AM31" s="200" t="s">
        <v>234</v>
      </c>
    </row>
    <row r="32" spans="1:39" s="148" customFormat="1" ht="147.94999999999999" customHeight="1">
      <c r="D32" s="194"/>
      <c r="G32" s="195"/>
      <c r="M32" s="196"/>
      <c r="N32" s="196"/>
      <c r="T32" s="196"/>
      <c r="U32" s="196"/>
      <c r="V32" s="196"/>
      <c r="W32" s="196"/>
      <c r="X32" s="196"/>
      <c r="Y32" s="196"/>
      <c r="Z32" s="196"/>
      <c r="AA32" s="196"/>
      <c r="AE32" s="197"/>
      <c r="AF32" s="197"/>
      <c r="AG32" s="197"/>
      <c r="AH32" s="197"/>
      <c r="AI32" s="31"/>
      <c r="AJ32" s="32"/>
    </row>
    <row r="33" spans="4:36" s="10" customFormat="1" ht="147.94999999999999" customHeight="1">
      <c r="D33" s="7"/>
      <c r="G33" s="8"/>
      <c r="M33" s="9"/>
      <c r="N33" s="9"/>
      <c r="T33" s="9"/>
      <c r="U33" s="9"/>
      <c r="V33" s="9"/>
      <c r="W33" s="9"/>
      <c r="X33" s="9"/>
      <c r="Y33" s="9"/>
      <c r="Z33" s="9"/>
      <c r="AA33" s="9"/>
      <c r="AE33" s="11"/>
      <c r="AF33" s="11"/>
      <c r="AG33" s="11"/>
      <c r="AH33" s="11"/>
      <c r="AI33" s="31"/>
      <c r="AJ33" s="32"/>
    </row>
    <row r="34" spans="4:36" s="10" customFormat="1" ht="147.94999999999999" customHeight="1">
      <c r="D34" s="7"/>
      <c r="G34" s="8"/>
      <c r="M34" s="9"/>
      <c r="N34" s="9"/>
      <c r="T34" s="9"/>
      <c r="U34" s="9"/>
      <c r="V34" s="9"/>
      <c r="W34" s="9"/>
      <c r="X34" s="9"/>
      <c r="Y34" s="9"/>
      <c r="Z34" s="9"/>
      <c r="AA34" s="9"/>
      <c r="AE34" s="11"/>
      <c r="AF34" s="11"/>
      <c r="AG34" s="11"/>
      <c r="AH34" s="11"/>
      <c r="AI34" s="31"/>
      <c r="AJ34" s="32"/>
    </row>
    <row r="35" spans="4:36" s="10" customFormat="1" ht="147.94999999999999" customHeight="1">
      <c r="D35" s="7"/>
      <c r="G35" s="8"/>
      <c r="M35" s="9"/>
      <c r="N35" s="9"/>
      <c r="T35" s="9"/>
      <c r="U35" s="9"/>
      <c r="V35" s="9"/>
      <c r="W35" s="9"/>
      <c r="X35" s="9"/>
      <c r="Y35" s="9"/>
      <c r="Z35" s="9"/>
      <c r="AA35" s="9"/>
      <c r="AE35" s="11"/>
      <c r="AF35" s="11"/>
      <c r="AG35" s="11"/>
      <c r="AH35" s="11"/>
      <c r="AI35" s="31"/>
      <c r="AJ35" s="32"/>
    </row>
    <row r="36" spans="4:36" s="10" customFormat="1" ht="147.94999999999999" customHeight="1">
      <c r="D36" s="7"/>
      <c r="G36" s="8"/>
      <c r="M36" s="9"/>
      <c r="N36" s="9"/>
      <c r="T36" s="9"/>
      <c r="U36" s="9"/>
      <c r="V36" s="9"/>
      <c r="W36" s="9"/>
      <c r="X36" s="9"/>
      <c r="Y36" s="9"/>
      <c r="Z36" s="9"/>
      <c r="AA36" s="9"/>
      <c r="AE36" s="11"/>
      <c r="AF36" s="11"/>
      <c r="AG36" s="11"/>
      <c r="AH36" s="11"/>
      <c r="AI36" s="31"/>
      <c r="AJ36" s="32"/>
    </row>
    <row r="37" spans="4:36" s="10" customFormat="1" ht="147.94999999999999" customHeight="1">
      <c r="D37" s="7"/>
      <c r="M37" s="9"/>
      <c r="N37" s="9"/>
      <c r="T37" s="9"/>
      <c r="U37" s="9"/>
      <c r="V37" s="9"/>
      <c r="W37" s="9"/>
      <c r="X37" s="9"/>
      <c r="Y37" s="9"/>
      <c r="Z37" s="9"/>
      <c r="AA37" s="9"/>
      <c r="AE37" s="11"/>
      <c r="AF37" s="11"/>
      <c r="AG37" s="11"/>
      <c r="AH37" s="11"/>
      <c r="AI37" s="31"/>
      <c r="AJ37" s="32"/>
    </row>
    <row r="38" spans="4:36" s="10" customFormat="1" ht="147.94999999999999" customHeight="1">
      <c r="D38" s="7"/>
      <c r="M38" s="9"/>
      <c r="N38" s="9"/>
      <c r="T38" s="9"/>
      <c r="U38" s="9"/>
      <c r="V38" s="9"/>
      <c r="W38" s="9"/>
      <c r="X38" s="9"/>
      <c r="Y38" s="9"/>
      <c r="Z38" s="9"/>
      <c r="AA38" s="9"/>
      <c r="AE38" s="11"/>
      <c r="AF38" s="11"/>
      <c r="AG38" s="11"/>
      <c r="AH38" s="11"/>
      <c r="AI38" s="31"/>
      <c r="AJ38" s="32"/>
    </row>
    <row r="39" spans="4:36" s="10" customFormat="1" ht="147.94999999999999" customHeight="1">
      <c r="D39" s="7"/>
      <c r="M39" s="9"/>
      <c r="N39" s="9"/>
      <c r="T39" s="9"/>
      <c r="U39" s="9"/>
      <c r="V39" s="9"/>
      <c r="W39" s="9"/>
      <c r="X39" s="9"/>
      <c r="Y39" s="9"/>
      <c r="Z39" s="9"/>
      <c r="AA39" s="9"/>
      <c r="AE39" s="11"/>
      <c r="AF39" s="11"/>
      <c r="AG39" s="11"/>
      <c r="AH39" s="11"/>
      <c r="AI39" s="31"/>
      <c r="AJ39" s="32"/>
    </row>
    <row r="40" spans="4:36" s="10" customFormat="1" ht="147.94999999999999" customHeight="1">
      <c r="D40" s="7"/>
      <c r="M40" s="9"/>
      <c r="N40" s="9"/>
      <c r="T40" s="9"/>
      <c r="U40" s="9"/>
      <c r="V40" s="9"/>
      <c r="W40" s="9"/>
      <c r="X40" s="9"/>
      <c r="Y40" s="9"/>
      <c r="Z40" s="9"/>
      <c r="AA40" s="9"/>
      <c r="AE40" s="11"/>
      <c r="AF40" s="11"/>
      <c r="AG40" s="11"/>
      <c r="AH40" s="11"/>
      <c r="AI40" s="31"/>
      <c r="AJ40" s="32"/>
    </row>
    <row r="41" spans="4:36" s="10" customFormat="1" ht="147.94999999999999" customHeight="1">
      <c r="D41" s="7"/>
      <c r="M41" s="9"/>
      <c r="N41" s="9"/>
      <c r="T41" s="9"/>
      <c r="U41" s="9"/>
      <c r="V41" s="9"/>
      <c r="W41" s="9"/>
      <c r="X41" s="9"/>
      <c r="Y41" s="9"/>
      <c r="Z41" s="9"/>
      <c r="AA41" s="9"/>
      <c r="AE41" s="11"/>
      <c r="AF41" s="11"/>
      <c r="AG41" s="11"/>
      <c r="AH41" s="11"/>
    </row>
    <row r="42" spans="4:36" s="10" customFormat="1" ht="147.94999999999999" customHeight="1">
      <c r="D42" s="7"/>
      <c r="M42" s="9"/>
      <c r="N42" s="9"/>
      <c r="T42" s="9"/>
      <c r="U42" s="9"/>
      <c r="V42" s="9"/>
      <c r="W42" s="9"/>
      <c r="X42" s="9"/>
      <c r="Y42" s="9"/>
      <c r="Z42" s="9"/>
      <c r="AA42" s="9"/>
      <c r="AE42" s="11"/>
      <c r="AF42" s="11"/>
      <c r="AG42" s="11"/>
      <c r="AH42" s="11"/>
    </row>
    <row r="43" spans="4:36" s="10" customFormat="1" ht="147.94999999999999" customHeight="1">
      <c r="D43" s="7"/>
      <c r="M43" s="9"/>
      <c r="N43" s="9"/>
      <c r="T43" s="9"/>
      <c r="U43" s="9"/>
      <c r="V43" s="9"/>
      <c r="W43" s="9"/>
      <c r="X43" s="9"/>
      <c r="Y43" s="9"/>
      <c r="Z43" s="9"/>
      <c r="AA43" s="9"/>
      <c r="AE43" s="11"/>
      <c r="AF43" s="11"/>
      <c r="AG43" s="11"/>
      <c r="AH43" s="11"/>
    </row>
    <row r="44" spans="4:36" s="10" customFormat="1" ht="147.94999999999999" customHeight="1">
      <c r="D44" s="7"/>
      <c r="M44" s="9"/>
      <c r="N44" s="9"/>
      <c r="T44" s="9"/>
      <c r="U44" s="9"/>
      <c r="V44" s="9"/>
      <c r="W44" s="9"/>
      <c r="X44" s="9"/>
      <c r="Y44" s="9"/>
      <c r="Z44" s="9"/>
      <c r="AA44" s="9"/>
      <c r="AE44" s="11"/>
      <c r="AF44" s="11"/>
      <c r="AG44" s="11"/>
      <c r="AH44" s="11"/>
    </row>
    <row r="45" spans="4:36" s="10" customFormat="1" ht="147.94999999999999" customHeight="1">
      <c r="D45" s="7"/>
    </row>
    <row r="46" spans="4:36" s="10" customFormat="1" ht="147.94999999999999" customHeight="1">
      <c r="D46" s="7"/>
    </row>
    <row r="47" spans="4:36" s="10" customFormat="1" ht="147.94999999999999" customHeight="1">
      <c r="D47" s="7"/>
    </row>
    <row r="48" spans="4:36" s="10" customFormat="1" ht="147.94999999999999" customHeight="1">
      <c r="D48" s="7"/>
    </row>
    <row r="49" spans="4:4" s="10" customFormat="1" ht="147.94999999999999" customHeight="1">
      <c r="D49" s="7"/>
    </row>
    <row r="50" spans="4:4" s="10" customFormat="1" ht="147.94999999999999" customHeight="1">
      <c r="D50" s="7"/>
    </row>
    <row r="51" spans="4:4" s="10" customFormat="1" ht="147.94999999999999" customHeight="1">
      <c r="D51" s="7"/>
    </row>
    <row r="52" spans="4:4" s="10" customFormat="1" ht="147.94999999999999" customHeight="1">
      <c r="D52" s="7"/>
    </row>
    <row r="53" spans="4:4" s="10" customFormat="1" ht="147.94999999999999" customHeight="1">
      <c r="D53" s="7"/>
    </row>
    <row r="54" spans="4:4" s="10" customFormat="1" ht="147.94999999999999" customHeight="1">
      <c r="D54" s="7"/>
    </row>
    <row r="55" spans="4:4" s="10" customFormat="1" ht="147.94999999999999" customHeight="1">
      <c r="D55" s="7"/>
    </row>
    <row r="56" spans="4:4" s="10" customFormat="1" ht="147.94999999999999" customHeight="1"/>
    <row r="57" spans="4:4" s="10" customFormat="1" ht="147.94999999999999" customHeight="1"/>
    <row r="58" spans="4:4" s="10" customFormat="1" ht="147.94999999999999" customHeight="1"/>
    <row r="59" spans="4:4" s="10" customFormat="1" ht="147.94999999999999" customHeight="1"/>
    <row r="60" spans="4:4" s="10" customFormat="1" ht="147.94999999999999" customHeight="1"/>
    <row r="61" spans="4:4" s="10" customFormat="1" ht="147.94999999999999" customHeight="1"/>
    <row r="62" spans="4:4" s="10" customFormat="1" ht="147.94999999999999" customHeight="1"/>
    <row r="63" spans="4:4" s="10" customFormat="1" ht="147.94999999999999" customHeight="1"/>
    <row r="64" spans="4:4" s="10" customFormat="1" ht="147.94999999999999" customHeight="1"/>
    <row r="65" s="10" customFormat="1" ht="147.94999999999999" customHeight="1"/>
    <row r="66" s="10" customFormat="1" ht="147.94999999999999" customHeight="1"/>
    <row r="67" s="10" customFormat="1" ht="147.94999999999999" customHeight="1"/>
    <row r="68" s="10" customFormat="1" ht="147.94999999999999" customHeight="1"/>
    <row r="69" s="10" customFormat="1" ht="147.94999999999999" customHeight="1"/>
    <row r="70" s="10" customFormat="1" ht="147.94999999999999" customHeight="1"/>
    <row r="71" s="10" customFormat="1" ht="147.94999999999999" customHeight="1"/>
    <row r="72" s="10" customFormat="1" ht="147.94999999999999" customHeight="1"/>
    <row r="73" s="10" customFormat="1" ht="147.94999999999999" customHeight="1"/>
    <row r="74" s="10" customFormat="1" ht="147.94999999999999" customHeight="1"/>
    <row r="75" s="10" customFormat="1" ht="147.94999999999999" customHeight="1"/>
    <row r="76" s="10" customFormat="1" ht="147.94999999999999" customHeight="1"/>
    <row r="77" s="10" customFormat="1" ht="147.94999999999999" customHeight="1"/>
    <row r="78" s="10" customFormat="1" ht="147.94999999999999" customHeight="1"/>
    <row r="79" s="10" customFormat="1" ht="147.94999999999999" customHeight="1"/>
    <row r="80" s="10" customFormat="1" ht="147.94999999999999" customHeight="1"/>
    <row r="81" s="10" customFormat="1" ht="147.94999999999999" customHeight="1"/>
    <row r="82" s="10" customFormat="1" ht="147.94999999999999" customHeight="1"/>
    <row r="83" s="10" customFormat="1" ht="147.94999999999999" customHeight="1"/>
    <row r="84" s="10" customFormat="1" ht="147.94999999999999" customHeight="1"/>
    <row r="85" s="10" customFormat="1" ht="147.94999999999999" customHeight="1"/>
    <row r="86" s="10" customFormat="1" ht="147.94999999999999" customHeight="1"/>
    <row r="87" s="10" customFormat="1" ht="147.94999999999999" customHeight="1"/>
    <row r="88" s="10" customFormat="1" ht="147.94999999999999" customHeight="1"/>
    <row r="89" s="10" customFormat="1" ht="147.94999999999999" customHeight="1"/>
    <row r="90" s="10" customFormat="1" ht="147.94999999999999" customHeight="1"/>
    <row r="91" s="10" customFormat="1" ht="147.94999999999999" customHeight="1"/>
    <row r="92" s="10" customFormat="1" ht="147.94999999999999" customHeight="1"/>
    <row r="93" s="10" customFormat="1" ht="147.94999999999999" customHeight="1"/>
    <row r="94" s="10" customFormat="1" ht="147.94999999999999" customHeight="1"/>
    <row r="95" s="10" customFormat="1" ht="147.94999999999999" customHeight="1"/>
    <row r="96" s="10" customFormat="1" ht="147.94999999999999" customHeight="1"/>
    <row r="97" spans="18:19" s="10" customFormat="1" ht="147.94999999999999" customHeight="1"/>
    <row r="98" spans="18:19" s="10" customFormat="1" ht="147.94999999999999" customHeight="1"/>
    <row r="99" spans="18:19" s="10" customFormat="1" ht="147.94999999999999" customHeight="1"/>
    <row r="100" spans="18:19" s="10" customFormat="1" ht="147.94999999999999" customHeight="1"/>
    <row r="101" spans="18:19" s="10" customFormat="1" ht="147.94999999999999" customHeight="1"/>
    <row r="102" spans="18:19" s="10" customFormat="1" ht="147.94999999999999" customHeight="1"/>
    <row r="103" spans="18:19" s="10" customFormat="1" ht="147.94999999999999" customHeight="1"/>
    <row r="104" spans="18:19" s="10" customFormat="1" ht="147.94999999999999" customHeight="1"/>
    <row r="105" spans="18:19" s="10" customFormat="1" ht="147.94999999999999" customHeight="1"/>
    <row r="106" spans="18:19" s="10" customFormat="1" ht="147.94999999999999" customHeight="1"/>
    <row r="107" spans="18:19" s="10" customFormat="1" ht="147.94999999999999" customHeight="1"/>
    <row r="108" spans="18:19" ht="147.94999999999999" customHeight="1">
      <c r="R108" s="35"/>
      <c r="S108" s="35"/>
    </row>
    <row r="109" spans="18:19" ht="147.94999999999999" customHeight="1">
      <c r="R109" s="35"/>
      <c r="S109" s="35"/>
    </row>
    <row r="110" spans="18:19" ht="147.94999999999999" customHeight="1">
      <c r="R110" s="35"/>
      <c r="S110" s="35"/>
    </row>
    <row r="111" spans="18:19" ht="147.94999999999999" customHeight="1">
      <c r="R111" s="35"/>
      <c r="S111" s="35"/>
    </row>
    <row r="112" spans="18:19" ht="147.94999999999999" customHeight="1">
      <c r="R112" s="35"/>
      <c r="S112" s="35"/>
    </row>
    <row r="113" spans="18:19" ht="147.94999999999999" customHeight="1">
      <c r="R113" s="35"/>
      <c r="S113" s="35"/>
    </row>
    <row r="114" spans="18:19" ht="147.94999999999999" customHeight="1">
      <c r="R114" s="35"/>
      <c r="S114" s="35"/>
    </row>
    <row r="115" spans="18:19" ht="147.94999999999999" customHeight="1">
      <c r="R115" s="35"/>
      <c r="S115" s="35"/>
    </row>
    <row r="116" spans="18:19" ht="147.94999999999999" customHeight="1">
      <c r="R116" s="35"/>
      <c r="S116" s="35"/>
    </row>
    <row r="117" spans="18:19" ht="147.94999999999999" customHeight="1">
      <c r="R117" s="35"/>
      <c r="S117" s="35"/>
    </row>
    <row r="118" spans="18:19" ht="147.94999999999999" customHeight="1">
      <c r="R118" s="35"/>
      <c r="S118" s="35"/>
    </row>
    <row r="119" spans="18:19" ht="147.94999999999999" customHeight="1">
      <c r="R119" s="35"/>
      <c r="S119" s="35"/>
    </row>
    <row r="120" spans="18:19" ht="147.94999999999999" customHeight="1">
      <c r="R120" s="35"/>
      <c r="S120" s="35"/>
    </row>
    <row r="121" spans="18:19" ht="147.94999999999999" customHeight="1">
      <c r="R121" s="35"/>
      <c r="S121" s="35"/>
    </row>
    <row r="122" spans="18:19" ht="147.94999999999999" customHeight="1">
      <c r="R122" s="35"/>
      <c r="S122" s="35"/>
    </row>
    <row r="123" spans="18:19" ht="147.94999999999999" customHeight="1">
      <c r="R123" s="35"/>
      <c r="S123" s="35"/>
    </row>
    <row r="124" spans="18:19" ht="147.94999999999999" customHeight="1">
      <c r="R124" s="35"/>
      <c r="S124" s="35"/>
    </row>
    <row r="125" spans="18:19" ht="147.94999999999999" customHeight="1">
      <c r="R125" s="35"/>
      <c r="S125" s="35"/>
    </row>
    <row r="126" spans="18:19" ht="147.94999999999999" customHeight="1">
      <c r="R126" s="35"/>
      <c r="S126" s="35"/>
    </row>
    <row r="127" spans="18:19" ht="147.94999999999999" customHeight="1">
      <c r="R127" s="35"/>
      <c r="S127" s="35"/>
    </row>
    <row r="128" spans="18:19" ht="147.94999999999999" customHeight="1">
      <c r="R128" s="35"/>
      <c r="S128" s="35"/>
    </row>
    <row r="129" spans="18:19" ht="147.94999999999999" customHeight="1">
      <c r="R129" s="35"/>
      <c r="S129" s="35"/>
    </row>
    <row r="130" spans="18:19" ht="147.94999999999999" customHeight="1">
      <c r="R130" s="35"/>
      <c r="S130" s="35"/>
    </row>
    <row r="131" spans="18:19" ht="147.94999999999999" customHeight="1">
      <c r="R131" s="35"/>
      <c r="S131" s="35"/>
    </row>
    <row r="132" spans="18:19" ht="147.94999999999999" customHeight="1">
      <c r="R132" s="35"/>
      <c r="S132" s="35"/>
    </row>
    <row r="133" spans="18:19" ht="147.94999999999999" customHeight="1">
      <c r="R133" s="35"/>
      <c r="S133" s="35"/>
    </row>
    <row r="134" spans="18:19" ht="147.94999999999999" customHeight="1">
      <c r="R134" s="35"/>
      <c r="S134" s="35"/>
    </row>
    <row r="135" spans="18:19" ht="147.94999999999999" customHeight="1">
      <c r="R135" s="35"/>
      <c r="S135" s="35"/>
    </row>
    <row r="136" spans="18:19" ht="147.94999999999999" customHeight="1">
      <c r="R136" s="35"/>
      <c r="S136" s="35"/>
    </row>
    <row r="137" spans="18:19" ht="147.94999999999999" customHeight="1">
      <c r="R137" s="35"/>
      <c r="S137" s="35"/>
    </row>
    <row r="138" spans="18:19" ht="147.94999999999999" customHeight="1">
      <c r="R138" s="35"/>
      <c r="S138" s="35"/>
    </row>
    <row r="139" spans="18:19" ht="147.94999999999999" customHeight="1">
      <c r="R139" s="35"/>
      <c r="S139" s="35"/>
    </row>
    <row r="140" spans="18:19" ht="147.94999999999999" customHeight="1">
      <c r="R140" s="35"/>
      <c r="S140" s="35"/>
    </row>
    <row r="141" spans="18:19" ht="147.94999999999999" customHeight="1">
      <c r="R141" s="35"/>
      <c r="S141" s="35"/>
    </row>
    <row r="142" spans="18:19" ht="147.94999999999999" customHeight="1">
      <c r="R142" s="35"/>
      <c r="S142" s="35"/>
    </row>
    <row r="143" spans="18:19" ht="147.94999999999999" customHeight="1">
      <c r="R143" s="35"/>
      <c r="S143" s="35"/>
    </row>
    <row r="144" spans="18:19" ht="147.94999999999999" customHeight="1">
      <c r="R144" s="35"/>
      <c r="S144" s="35"/>
    </row>
    <row r="145" spans="18:19" ht="147.94999999999999" customHeight="1">
      <c r="R145" s="35"/>
      <c r="S145" s="35"/>
    </row>
    <row r="146" spans="18:19" ht="147.94999999999999" customHeight="1">
      <c r="R146" s="35"/>
      <c r="S146" s="35"/>
    </row>
    <row r="147" spans="18:19" ht="147.94999999999999" customHeight="1">
      <c r="R147" s="35"/>
      <c r="S147" s="35"/>
    </row>
    <row r="148" spans="18:19" ht="147.94999999999999" customHeight="1">
      <c r="R148" s="35"/>
      <c r="S148" s="35"/>
    </row>
    <row r="149" spans="18:19" ht="147.94999999999999" customHeight="1">
      <c r="R149" s="35"/>
      <c r="S149" s="35"/>
    </row>
    <row r="150" spans="18:19" ht="147.94999999999999" customHeight="1">
      <c r="R150" s="35"/>
      <c r="S150" s="35"/>
    </row>
    <row r="151" spans="18:19" ht="147.94999999999999" customHeight="1">
      <c r="R151" s="35"/>
      <c r="S151" s="35"/>
    </row>
    <row r="152" spans="18:19" ht="147.94999999999999" customHeight="1">
      <c r="R152" s="35"/>
      <c r="S152" s="35"/>
    </row>
    <row r="153" spans="18:19" ht="147.94999999999999" customHeight="1">
      <c r="R153" s="35"/>
      <c r="S153" s="35"/>
    </row>
    <row r="154" spans="18:19" ht="147.94999999999999" customHeight="1">
      <c r="R154" s="35"/>
      <c r="S154" s="35"/>
    </row>
    <row r="155" spans="18:19" ht="147.94999999999999" customHeight="1">
      <c r="R155" s="35"/>
      <c r="S155" s="35"/>
    </row>
    <row r="156" spans="18:19" ht="147.94999999999999" customHeight="1">
      <c r="R156" s="35"/>
      <c r="S156" s="35"/>
    </row>
    <row r="157" spans="18:19" ht="147.94999999999999" customHeight="1">
      <c r="R157" s="35"/>
      <c r="S157" s="35"/>
    </row>
    <row r="158" spans="18:19" ht="147.94999999999999" customHeight="1">
      <c r="R158" s="35"/>
      <c r="S158" s="35"/>
    </row>
    <row r="159" spans="18:19" ht="147.94999999999999" customHeight="1">
      <c r="R159" s="35"/>
      <c r="S159" s="35"/>
    </row>
    <row r="160" spans="18:19" ht="147.94999999999999" customHeight="1">
      <c r="R160" s="35"/>
      <c r="S160" s="35"/>
    </row>
    <row r="161" spans="18:19" ht="147.94999999999999" customHeight="1">
      <c r="R161" s="35"/>
      <c r="S161" s="35"/>
    </row>
    <row r="162" spans="18:19" ht="147.94999999999999" customHeight="1">
      <c r="R162" s="35"/>
      <c r="S162" s="35"/>
    </row>
    <row r="163" spans="18:19" ht="147.94999999999999" customHeight="1">
      <c r="R163" s="35"/>
      <c r="S163" s="35"/>
    </row>
    <row r="164" spans="18:19" ht="147.94999999999999" customHeight="1">
      <c r="R164" s="35"/>
      <c r="S164" s="35"/>
    </row>
    <row r="165" spans="18:19" ht="147.94999999999999" customHeight="1">
      <c r="R165" s="35"/>
      <c r="S165" s="35"/>
    </row>
    <row r="166" spans="18:19" ht="147.94999999999999" customHeight="1">
      <c r="R166" s="35"/>
      <c r="S166" s="35"/>
    </row>
    <row r="167" spans="18:19" ht="147.94999999999999" customHeight="1">
      <c r="R167" s="35"/>
      <c r="S167" s="35"/>
    </row>
    <row r="168" spans="18:19" ht="147.94999999999999" customHeight="1">
      <c r="R168" s="35"/>
      <c r="S168" s="35"/>
    </row>
    <row r="169" spans="18:19" ht="147.94999999999999" customHeight="1">
      <c r="R169" s="35"/>
      <c r="S169" s="35"/>
    </row>
    <row r="170" spans="18:19" ht="147.94999999999999" customHeight="1">
      <c r="R170" s="35"/>
      <c r="S170" s="35"/>
    </row>
    <row r="171" spans="18:19" ht="147.94999999999999" customHeight="1">
      <c r="R171" s="35"/>
      <c r="S171" s="35"/>
    </row>
    <row r="172" spans="18:19" ht="147.94999999999999" customHeight="1">
      <c r="R172" s="35"/>
      <c r="S172" s="35"/>
    </row>
    <row r="173" spans="18:19" ht="147.94999999999999" customHeight="1">
      <c r="R173" s="35"/>
      <c r="S173" s="35"/>
    </row>
    <row r="174" spans="18:19" ht="147.94999999999999" customHeight="1">
      <c r="R174" s="35"/>
      <c r="S174" s="35"/>
    </row>
    <row r="175" spans="18:19" ht="147.94999999999999" customHeight="1">
      <c r="R175" s="35"/>
      <c r="S175" s="35"/>
    </row>
    <row r="176" spans="18:19" ht="147.94999999999999" customHeight="1">
      <c r="R176" s="35"/>
      <c r="S176" s="35"/>
    </row>
    <row r="177" spans="18:19" ht="147.94999999999999" customHeight="1">
      <c r="R177" s="35"/>
      <c r="S177" s="35"/>
    </row>
    <row r="178" spans="18:19" ht="147.94999999999999" customHeight="1">
      <c r="R178" s="35"/>
      <c r="S178" s="35"/>
    </row>
    <row r="179" spans="18:19" ht="147.94999999999999" customHeight="1">
      <c r="R179" s="35"/>
      <c r="S179" s="35"/>
    </row>
    <row r="180" spans="18:19" ht="147.94999999999999" customHeight="1">
      <c r="R180" s="35"/>
      <c r="S180" s="35"/>
    </row>
    <row r="181" spans="18:19" ht="147.94999999999999" customHeight="1">
      <c r="R181" s="35"/>
      <c r="S181" s="35"/>
    </row>
    <row r="182" spans="18:19" ht="147.94999999999999" customHeight="1">
      <c r="R182" s="35"/>
      <c r="S182" s="35"/>
    </row>
    <row r="183" spans="18:19" ht="147.94999999999999" customHeight="1">
      <c r="R183" s="35"/>
      <c r="S183" s="35"/>
    </row>
    <row r="184" spans="18:19" ht="147.94999999999999" customHeight="1">
      <c r="R184" s="35"/>
      <c r="S184" s="35"/>
    </row>
    <row r="185" spans="18:19" ht="147.94999999999999" customHeight="1">
      <c r="R185" s="35"/>
      <c r="S185" s="35"/>
    </row>
    <row r="186" spans="18:19" ht="147.94999999999999" customHeight="1">
      <c r="R186" s="35"/>
      <c r="S186" s="35"/>
    </row>
    <row r="187" spans="18:19" ht="147.94999999999999" customHeight="1">
      <c r="R187" s="35"/>
      <c r="S187" s="35"/>
    </row>
    <row r="188" spans="18:19" ht="147.94999999999999" customHeight="1">
      <c r="R188" s="35"/>
      <c r="S188" s="35"/>
    </row>
    <row r="189" spans="18:19" ht="147.94999999999999" customHeight="1">
      <c r="R189" s="35"/>
      <c r="S189" s="35"/>
    </row>
    <row r="190" spans="18:19" ht="147.94999999999999" customHeight="1">
      <c r="R190" s="35"/>
      <c r="S190" s="35"/>
    </row>
    <row r="191" spans="18:19" ht="147.94999999999999" customHeight="1">
      <c r="R191" s="35"/>
      <c r="S191" s="35"/>
    </row>
    <row r="192" spans="18:19" ht="147.94999999999999" customHeight="1">
      <c r="R192" s="35"/>
      <c r="S192" s="35"/>
    </row>
    <row r="193" spans="18:19" ht="147.94999999999999" customHeight="1">
      <c r="R193" s="35"/>
      <c r="S193" s="35"/>
    </row>
    <row r="194" spans="18:19" ht="147.94999999999999" customHeight="1">
      <c r="R194" s="35"/>
      <c r="S194" s="35"/>
    </row>
    <row r="195" spans="18:19" ht="147.94999999999999" customHeight="1">
      <c r="R195" s="35"/>
      <c r="S195" s="35"/>
    </row>
    <row r="196" spans="18:19" ht="147.94999999999999" customHeight="1">
      <c r="R196" s="35"/>
      <c r="S196" s="35"/>
    </row>
  </sheetData>
  <phoneticPr fontId="16" type="noConversion"/>
  <dataValidations count="1">
    <dataValidation type="list" allowBlank="1" showInputMessage="1" showErrorMessage="1" sqref="W2:W31" xr:uid="{00000000-0002-0000-0000-000000000000}">
      <formula1>colori</formula1>
    </dataValidation>
  </dataValidations>
  <pageMargins left="0.7" right="0.7" top="0.75" bottom="0.75" header="0.3" footer="0.3"/>
  <pageSetup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AI43"/>
  <sheetViews>
    <sheetView topLeftCell="D6" zoomScale="69" zoomScaleNormal="69" zoomScalePageLayoutView="120" workbookViewId="0">
      <selection activeCell="L7" sqref="L7"/>
    </sheetView>
  </sheetViews>
  <sheetFormatPr baseColWidth="10" defaultColWidth="10.875" defaultRowHeight="15"/>
  <cols>
    <col min="1" max="1" width="20" style="14" customWidth="1"/>
    <col min="2" max="2" width="11.875" style="12" customWidth="1"/>
    <col min="3" max="3" width="41.625" style="14" customWidth="1"/>
    <col min="4" max="4" width="31.375" style="14" customWidth="1"/>
    <col min="5" max="5" width="10.875" style="14"/>
    <col min="6" max="6" width="13.125" style="14" bestFit="1" customWidth="1"/>
    <col min="7" max="7" width="10.875" style="14"/>
    <col min="8" max="8" width="21" style="14" bestFit="1" customWidth="1"/>
    <col min="9" max="11" width="10.875" style="14"/>
    <col min="12" max="13" width="40" style="14" customWidth="1"/>
    <col min="14" max="18" width="25" style="14" customWidth="1"/>
    <col min="19" max="19" width="23.125" style="14" customWidth="1"/>
    <col min="20" max="20" width="25" style="14" customWidth="1"/>
    <col min="21" max="21" width="9.875" style="12" customWidth="1"/>
    <col min="22" max="26" width="10.875" style="14"/>
    <col min="27" max="27" width="14.875" style="14" customWidth="1"/>
    <col min="28" max="33" width="10.875" style="14"/>
    <col min="34" max="34" width="10.875" style="140"/>
    <col min="35" max="16384" width="10.875" style="14"/>
  </cols>
  <sheetData>
    <row r="1" spans="1:35" s="4" customFormat="1" ht="42.75">
      <c r="A1" s="34" t="s">
        <v>14</v>
      </c>
      <c r="B1" s="34" t="s">
        <v>13</v>
      </c>
      <c r="C1" s="34" t="s">
        <v>224</v>
      </c>
      <c r="D1" s="2" t="s">
        <v>287</v>
      </c>
      <c r="E1" s="3" t="s">
        <v>9</v>
      </c>
      <c r="F1" s="1" t="s">
        <v>10</v>
      </c>
      <c r="G1" s="1" t="s">
        <v>11</v>
      </c>
      <c r="H1" s="1" t="s">
        <v>12</v>
      </c>
      <c r="I1" s="4" t="s">
        <v>13</v>
      </c>
      <c r="J1" s="3" t="s">
        <v>14</v>
      </c>
      <c r="K1" s="3" t="s">
        <v>15</v>
      </c>
      <c r="L1" s="3" t="s">
        <v>16</v>
      </c>
      <c r="M1" s="3" t="s">
        <v>331</v>
      </c>
      <c r="N1" s="3" t="s">
        <v>367</v>
      </c>
      <c r="O1" s="3" t="s">
        <v>368</v>
      </c>
      <c r="P1" s="249" t="s">
        <v>533</v>
      </c>
      <c r="Q1" s="250" t="s">
        <v>534</v>
      </c>
      <c r="R1" s="3" t="s">
        <v>369</v>
      </c>
      <c r="S1" s="3" t="s">
        <v>361</v>
      </c>
      <c r="T1" s="3" t="s">
        <v>362</v>
      </c>
      <c r="U1" s="1" t="s">
        <v>17</v>
      </c>
      <c r="V1" s="5" t="s">
        <v>0</v>
      </c>
      <c r="W1" s="5" t="s">
        <v>18</v>
      </c>
      <c r="X1" s="5" t="s">
        <v>19</v>
      </c>
      <c r="Y1" s="5" t="s">
        <v>20</v>
      </c>
      <c r="Z1" s="3" t="s">
        <v>21</v>
      </c>
      <c r="AA1" s="1" t="s">
        <v>22</v>
      </c>
      <c r="AB1" s="6" t="s">
        <v>23</v>
      </c>
      <c r="AC1" s="5" t="s">
        <v>24</v>
      </c>
      <c r="AD1" s="3" t="s">
        <v>25</v>
      </c>
      <c r="AE1" s="3" t="s">
        <v>26</v>
      </c>
      <c r="AF1" s="3" t="s">
        <v>27</v>
      </c>
      <c r="AG1" s="132" t="s">
        <v>28</v>
      </c>
      <c r="AH1" s="3" t="s">
        <v>31</v>
      </c>
      <c r="AI1" s="18" t="s">
        <v>157</v>
      </c>
    </row>
    <row r="2" spans="1:35" ht="125.1" customHeight="1">
      <c r="A2" s="86" t="s">
        <v>294</v>
      </c>
      <c r="B2" s="87" t="s">
        <v>289</v>
      </c>
      <c r="C2" s="88"/>
      <c r="D2" s="86" t="s">
        <v>2</v>
      </c>
      <c r="E2" s="86" t="s">
        <v>2</v>
      </c>
      <c r="F2" s="89" t="s">
        <v>32</v>
      </c>
      <c r="G2" s="86" t="s">
        <v>191</v>
      </c>
      <c r="H2" s="86" t="s">
        <v>192</v>
      </c>
      <c r="I2" s="86" t="s">
        <v>159</v>
      </c>
      <c r="J2" s="86" t="s">
        <v>5</v>
      </c>
      <c r="K2" s="86" t="s">
        <v>193</v>
      </c>
      <c r="L2" s="90" t="s">
        <v>194</v>
      </c>
      <c r="M2" s="90" t="s">
        <v>517</v>
      </c>
      <c r="N2" s="84" t="s">
        <v>102</v>
      </c>
      <c r="O2" s="90" t="str">
        <f>VLOOKUP(N2,BD!A:B,2,0)</f>
        <v>Azul</v>
      </c>
      <c r="P2" s="90" t="str">
        <f>VLOOKUP(N2,BD!A:E,4,0)</f>
        <v>Blue</v>
      </c>
      <c r="Q2" s="90" t="str">
        <f>VLOOKUP(N2,BD!A:E,5,0)</f>
        <v>Azul</v>
      </c>
      <c r="R2" s="90">
        <f>VLOOKUP(N2,BD!A:C,3,0)</f>
        <v>400</v>
      </c>
      <c r="S2" s="127" t="s">
        <v>363</v>
      </c>
      <c r="T2" s="127" t="s">
        <v>364</v>
      </c>
      <c r="U2" s="90" t="s">
        <v>522</v>
      </c>
      <c r="V2" s="86" t="s">
        <v>2</v>
      </c>
      <c r="W2" s="86" t="s">
        <v>2</v>
      </c>
      <c r="X2" s="86" t="s">
        <v>2</v>
      </c>
      <c r="Y2" s="86" t="s">
        <v>20</v>
      </c>
      <c r="Z2" s="86" t="s">
        <v>2</v>
      </c>
      <c r="AA2" s="90" t="s">
        <v>295</v>
      </c>
      <c r="AB2" s="86" t="s">
        <v>2</v>
      </c>
      <c r="AC2" s="86" t="s">
        <v>6</v>
      </c>
      <c r="AD2" s="91" t="s">
        <v>195</v>
      </c>
      <c r="AE2" s="91" t="s">
        <v>196</v>
      </c>
      <c r="AF2" s="91" t="s">
        <v>197</v>
      </c>
      <c r="AG2" s="133" t="s">
        <v>198</v>
      </c>
      <c r="AH2" s="86" t="s">
        <v>165</v>
      </c>
      <c r="AI2" s="14" t="s">
        <v>60</v>
      </c>
    </row>
    <row r="3" spans="1:35" ht="113.1" customHeight="1">
      <c r="A3" s="86" t="s">
        <v>294</v>
      </c>
      <c r="B3" s="87" t="s">
        <v>289</v>
      </c>
      <c r="C3" s="92"/>
      <c r="D3" s="86" t="s">
        <v>2</v>
      </c>
      <c r="E3" s="86" t="s">
        <v>2</v>
      </c>
      <c r="F3" s="89" t="s">
        <v>32</v>
      </c>
      <c r="G3" s="86" t="s">
        <v>296</v>
      </c>
      <c r="H3" s="86" t="s">
        <v>199</v>
      </c>
      <c r="I3" s="86" t="s">
        <v>159</v>
      </c>
      <c r="J3" s="86" t="s">
        <v>5</v>
      </c>
      <c r="K3" s="86" t="s">
        <v>193</v>
      </c>
      <c r="L3" s="90" t="s">
        <v>194</v>
      </c>
      <c r="M3" s="90" t="s">
        <v>517</v>
      </c>
      <c r="N3" s="84" t="s">
        <v>503</v>
      </c>
      <c r="O3" s="90" t="str">
        <f>VLOOKUP(N3,BD!A:B,2,0)</f>
        <v>Rojo</v>
      </c>
      <c r="P3" s="90" t="str">
        <f>VLOOKUP(N3,BD!A:E,4,0)</f>
        <v>Red</v>
      </c>
      <c r="Q3" s="90" t="str">
        <f>VLOOKUP(N3,BD!A:E,5,0)</f>
        <v>Rojo</v>
      </c>
      <c r="R3" s="90">
        <f>VLOOKUP(N3,BD!A:C,3,0)</f>
        <v>600</v>
      </c>
      <c r="S3" s="127" t="s">
        <v>363</v>
      </c>
      <c r="T3" s="127" t="s">
        <v>364</v>
      </c>
      <c r="U3" s="90" t="s">
        <v>522</v>
      </c>
      <c r="V3" s="86" t="s">
        <v>2</v>
      </c>
      <c r="W3" s="86" t="s">
        <v>2</v>
      </c>
      <c r="X3" s="86" t="s">
        <v>2</v>
      </c>
      <c r="Y3" s="86" t="s">
        <v>20</v>
      </c>
      <c r="Z3" s="86" t="s">
        <v>2</v>
      </c>
      <c r="AA3" s="90" t="s">
        <v>295</v>
      </c>
      <c r="AB3" s="86" t="s">
        <v>2</v>
      </c>
      <c r="AC3" s="86" t="s">
        <v>6</v>
      </c>
      <c r="AD3" s="91" t="s">
        <v>195</v>
      </c>
      <c r="AE3" s="91" t="s">
        <v>196</v>
      </c>
      <c r="AF3" s="91" t="s">
        <v>197</v>
      </c>
      <c r="AG3" s="133" t="s">
        <v>198</v>
      </c>
      <c r="AH3" s="86" t="s">
        <v>165</v>
      </c>
      <c r="AI3" s="14" t="s">
        <v>60</v>
      </c>
    </row>
    <row r="4" spans="1:35" ht="113.1" customHeight="1">
      <c r="A4" s="86" t="s">
        <v>288</v>
      </c>
      <c r="B4" s="87" t="s">
        <v>289</v>
      </c>
      <c r="C4" s="88"/>
      <c r="D4" s="86" t="s">
        <v>2</v>
      </c>
      <c r="E4" s="86" t="s">
        <v>2</v>
      </c>
      <c r="F4" s="89" t="s">
        <v>32</v>
      </c>
      <c r="G4" s="86" t="s">
        <v>290</v>
      </c>
      <c r="H4" s="86" t="s">
        <v>158</v>
      </c>
      <c r="I4" s="86" t="s">
        <v>159</v>
      </c>
      <c r="J4" s="86" t="s">
        <v>160</v>
      </c>
      <c r="K4" s="86" t="s">
        <v>161</v>
      </c>
      <c r="L4" s="90" t="s">
        <v>162</v>
      </c>
      <c r="M4" s="90" t="s">
        <v>517</v>
      </c>
      <c r="N4" s="84" t="s">
        <v>497</v>
      </c>
      <c r="O4" s="90" t="str">
        <f>VLOOKUP(N4,BD!A:B,2,0)</f>
        <v>Rosado</v>
      </c>
      <c r="P4" s="90" t="str">
        <f>VLOOKUP(N4,BD!A:E,4,0)</f>
        <v>Pink</v>
      </c>
      <c r="Q4" s="90" t="str">
        <f>VLOOKUP(N4,BD!A:E,5,0)</f>
        <v>Rosado</v>
      </c>
      <c r="R4" s="90">
        <f>VLOOKUP(N4,BD!A:C,3,0)</f>
        <v>650</v>
      </c>
      <c r="S4" s="127" t="s">
        <v>363</v>
      </c>
      <c r="T4" s="127" t="s">
        <v>364</v>
      </c>
      <c r="U4" s="90" t="s">
        <v>522</v>
      </c>
      <c r="V4" s="86" t="s">
        <v>2</v>
      </c>
      <c r="W4" s="86" t="s">
        <v>2</v>
      </c>
      <c r="X4" s="86" t="s">
        <v>2</v>
      </c>
      <c r="Y4" s="86" t="s">
        <v>2</v>
      </c>
      <c r="Z4" s="86" t="s">
        <v>2</v>
      </c>
      <c r="AA4" s="90" t="s">
        <v>291</v>
      </c>
      <c r="AB4" s="86" t="s">
        <v>2</v>
      </c>
      <c r="AC4" s="86" t="s">
        <v>6</v>
      </c>
      <c r="AD4" s="91" t="s">
        <v>163</v>
      </c>
      <c r="AE4" s="91" t="s">
        <v>41</v>
      </c>
      <c r="AF4" s="91" t="s">
        <v>164</v>
      </c>
      <c r="AG4" s="133" t="s">
        <v>43</v>
      </c>
      <c r="AH4" s="86" t="s">
        <v>165</v>
      </c>
      <c r="AI4" s="14" t="s">
        <v>60</v>
      </c>
    </row>
    <row r="5" spans="1:35" ht="113.1" customHeight="1">
      <c r="A5" s="86" t="s">
        <v>288</v>
      </c>
      <c r="B5" s="86" t="s">
        <v>289</v>
      </c>
      <c r="C5" s="88"/>
      <c r="D5" s="86" t="s">
        <v>2</v>
      </c>
      <c r="E5" s="86" t="s">
        <v>2</v>
      </c>
      <c r="F5" s="89" t="s">
        <v>32</v>
      </c>
      <c r="G5" s="86" t="s">
        <v>292</v>
      </c>
      <c r="H5" s="86" t="s">
        <v>166</v>
      </c>
      <c r="I5" s="86" t="s">
        <v>159</v>
      </c>
      <c r="J5" s="86" t="s">
        <v>160</v>
      </c>
      <c r="K5" s="86" t="s">
        <v>161</v>
      </c>
      <c r="L5" s="90" t="s">
        <v>162</v>
      </c>
      <c r="M5" s="90" t="s">
        <v>517</v>
      </c>
      <c r="N5" s="84" t="s">
        <v>497</v>
      </c>
      <c r="O5" s="90" t="str">
        <f>VLOOKUP(N5,BD!A:B,2,0)</f>
        <v>Rosado</v>
      </c>
      <c r="P5" s="90" t="str">
        <f>VLOOKUP(N5,BD!A:E,4,0)</f>
        <v>Pink</v>
      </c>
      <c r="Q5" s="90" t="str">
        <f>VLOOKUP(N5,BD!A:E,5,0)</f>
        <v>Rosado</v>
      </c>
      <c r="R5" s="90">
        <f>VLOOKUP(N5,BD!A:C,3,0)</f>
        <v>650</v>
      </c>
      <c r="S5" s="127" t="s">
        <v>363</v>
      </c>
      <c r="T5" s="127" t="s">
        <v>364</v>
      </c>
      <c r="U5" s="90" t="s">
        <v>522</v>
      </c>
      <c r="V5" s="86" t="s">
        <v>2</v>
      </c>
      <c r="W5" s="86" t="s">
        <v>2</v>
      </c>
      <c r="X5" s="86" t="s">
        <v>2</v>
      </c>
      <c r="Y5" s="86" t="s">
        <v>2</v>
      </c>
      <c r="Z5" s="86" t="s">
        <v>2</v>
      </c>
      <c r="AA5" s="90" t="s">
        <v>291</v>
      </c>
      <c r="AB5" s="86" t="s">
        <v>2</v>
      </c>
      <c r="AC5" s="86" t="s">
        <v>6</v>
      </c>
      <c r="AD5" s="91" t="s">
        <v>163</v>
      </c>
      <c r="AE5" s="91" t="s">
        <v>41</v>
      </c>
      <c r="AF5" s="91" t="s">
        <v>164</v>
      </c>
      <c r="AG5" s="133" t="s">
        <v>43</v>
      </c>
      <c r="AH5" s="86" t="s">
        <v>165</v>
      </c>
      <c r="AI5" s="14" t="s">
        <v>60</v>
      </c>
    </row>
    <row r="6" spans="1:35" ht="113.1" customHeight="1">
      <c r="A6" s="93" t="s">
        <v>288</v>
      </c>
      <c r="B6" s="93" t="s">
        <v>289</v>
      </c>
      <c r="C6" s="94"/>
      <c r="D6" s="93" t="s">
        <v>2</v>
      </c>
      <c r="E6" s="93" t="s">
        <v>2</v>
      </c>
      <c r="F6" s="95" t="s">
        <v>32</v>
      </c>
      <c r="G6" s="93" t="s">
        <v>293</v>
      </c>
      <c r="H6" s="93" t="s">
        <v>167</v>
      </c>
      <c r="I6" s="93" t="s">
        <v>159</v>
      </c>
      <c r="J6" s="93" t="s">
        <v>160</v>
      </c>
      <c r="K6" s="93" t="s">
        <v>161</v>
      </c>
      <c r="L6" s="96" t="s">
        <v>162</v>
      </c>
      <c r="M6" s="96" t="s">
        <v>517</v>
      </c>
      <c r="N6" s="97" t="s">
        <v>102</v>
      </c>
      <c r="O6" s="96" t="str">
        <f>VLOOKUP(N6,BD!A:B,2,0)</f>
        <v>Azul</v>
      </c>
      <c r="P6" s="96" t="str">
        <f>VLOOKUP(N6,BD!A:E,4,0)</f>
        <v>Blue</v>
      </c>
      <c r="Q6" s="96" t="str">
        <f>VLOOKUP(N6,BD!A:E,5,0)</f>
        <v>Azul</v>
      </c>
      <c r="R6" s="96">
        <f>VLOOKUP(N6,BD!A:C,3,0)</f>
        <v>400</v>
      </c>
      <c r="S6" s="128" t="s">
        <v>363</v>
      </c>
      <c r="T6" s="128" t="s">
        <v>364</v>
      </c>
      <c r="U6" s="96" t="s">
        <v>522</v>
      </c>
      <c r="V6" s="93" t="s">
        <v>2</v>
      </c>
      <c r="W6" s="93" t="s">
        <v>2</v>
      </c>
      <c r="X6" s="93" t="s">
        <v>2</v>
      </c>
      <c r="Y6" s="93" t="s">
        <v>2</v>
      </c>
      <c r="Z6" s="93" t="s">
        <v>2</v>
      </c>
      <c r="AA6" s="96" t="s">
        <v>291</v>
      </c>
      <c r="AB6" s="93" t="s">
        <v>2</v>
      </c>
      <c r="AC6" s="93" t="s">
        <v>6</v>
      </c>
      <c r="AD6" s="98" t="s">
        <v>163</v>
      </c>
      <c r="AE6" s="98" t="s">
        <v>41</v>
      </c>
      <c r="AF6" s="98" t="s">
        <v>164</v>
      </c>
      <c r="AG6" s="134" t="s">
        <v>43</v>
      </c>
      <c r="AH6" s="86" t="s">
        <v>165</v>
      </c>
      <c r="AI6" s="14" t="s">
        <v>60</v>
      </c>
    </row>
    <row r="7" spans="1:35" ht="125.1" customHeight="1">
      <c r="A7" s="104" t="s">
        <v>300</v>
      </c>
      <c r="B7" s="104" t="s">
        <v>289</v>
      </c>
      <c r="C7" s="105"/>
      <c r="D7" s="104" t="s">
        <v>2</v>
      </c>
      <c r="E7" s="104" t="s">
        <v>2</v>
      </c>
      <c r="F7" s="106" t="s">
        <v>32</v>
      </c>
      <c r="G7" s="104" t="s">
        <v>298</v>
      </c>
      <c r="H7" s="104" t="s">
        <v>184</v>
      </c>
      <c r="I7" s="104" t="s">
        <v>159</v>
      </c>
      <c r="J7" s="104" t="s">
        <v>4</v>
      </c>
      <c r="K7" s="104" t="s">
        <v>185</v>
      </c>
      <c r="L7" s="107" t="s">
        <v>186</v>
      </c>
      <c r="M7" s="107" t="s">
        <v>518</v>
      </c>
      <c r="N7" s="108" t="s">
        <v>380</v>
      </c>
      <c r="O7" s="107" t="str">
        <f>VLOOKUP(N7,BD!A:B,2,0)</f>
        <v>Azul Brillante</v>
      </c>
      <c r="P7" s="107" t="str">
        <f>VLOOKUP(N7,BD!A:E,4,0)</f>
        <v>Blue</v>
      </c>
      <c r="Q7" s="107" t="str">
        <f>VLOOKUP(N7,BD!A:E,5,0)</f>
        <v>Azul</v>
      </c>
      <c r="R7" s="107">
        <f>VLOOKUP(N7,BD!A:C,3,0)</f>
        <v>430</v>
      </c>
      <c r="S7" s="129" t="s">
        <v>363</v>
      </c>
      <c r="T7" s="129" t="s">
        <v>364</v>
      </c>
      <c r="U7" s="107" t="s">
        <v>522</v>
      </c>
      <c r="V7" s="104" t="s">
        <v>2</v>
      </c>
      <c r="W7" s="104" t="s">
        <v>2</v>
      </c>
      <c r="X7" s="104" t="s">
        <v>2</v>
      </c>
      <c r="Y7" s="104" t="s">
        <v>2</v>
      </c>
      <c r="Z7" s="104" t="s">
        <v>2</v>
      </c>
      <c r="AA7" s="107" t="s">
        <v>299</v>
      </c>
      <c r="AB7" s="104" t="s">
        <v>2</v>
      </c>
      <c r="AC7" s="104" t="s">
        <v>6</v>
      </c>
      <c r="AD7" s="109" t="s">
        <v>142</v>
      </c>
      <c r="AE7" s="109" t="s">
        <v>187</v>
      </c>
      <c r="AF7" s="109" t="s">
        <v>144</v>
      </c>
      <c r="AG7" s="135" t="s">
        <v>188</v>
      </c>
      <c r="AH7" s="104" t="s">
        <v>165</v>
      </c>
      <c r="AI7" s="14" t="s">
        <v>60</v>
      </c>
    </row>
    <row r="8" spans="1:35" ht="125.1" customHeight="1">
      <c r="A8" s="104" t="s">
        <v>300</v>
      </c>
      <c r="B8" s="110" t="s">
        <v>289</v>
      </c>
      <c r="C8" s="111"/>
      <c r="D8" s="104" t="s">
        <v>2</v>
      </c>
      <c r="E8" s="104" t="s">
        <v>2</v>
      </c>
      <c r="F8" s="106" t="s">
        <v>32</v>
      </c>
      <c r="G8" s="104" t="s">
        <v>189</v>
      </c>
      <c r="H8" s="104" t="s">
        <v>190</v>
      </c>
      <c r="I8" s="104" t="s">
        <v>159</v>
      </c>
      <c r="J8" s="104" t="s">
        <v>4</v>
      </c>
      <c r="K8" s="104" t="s">
        <v>185</v>
      </c>
      <c r="L8" s="107" t="s">
        <v>186</v>
      </c>
      <c r="M8" s="107" t="s">
        <v>518</v>
      </c>
      <c r="N8" s="108" t="s">
        <v>503</v>
      </c>
      <c r="O8" s="107" t="str">
        <f>VLOOKUP(N8,BD!A:B,2,0)</f>
        <v>Rojo</v>
      </c>
      <c r="P8" s="107" t="str">
        <f>VLOOKUP(N8,BD!A:E,4,0)</f>
        <v>Red</v>
      </c>
      <c r="Q8" s="107" t="str">
        <f>VLOOKUP(N8,BD!A:E,5,0)</f>
        <v>Rojo</v>
      </c>
      <c r="R8" s="107">
        <f>VLOOKUP(N8,BD!A:C,3,0)</f>
        <v>600</v>
      </c>
      <c r="S8" s="129" t="s">
        <v>363</v>
      </c>
      <c r="T8" s="129" t="s">
        <v>364</v>
      </c>
      <c r="U8" s="107" t="s">
        <v>522</v>
      </c>
      <c r="V8" s="104" t="s">
        <v>2</v>
      </c>
      <c r="W8" s="104" t="s">
        <v>2</v>
      </c>
      <c r="X8" s="104" t="s">
        <v>2</v>
      </c>
      <c r="Y8" s="104" t="s">
        <v>2</v>
      </c>
      <c r="Z8" s="104" t="s">
        <v>2</v>
      </c>
      <c r="AA8" s="107" t="s">
        <v>299</v>
      </c>
      <c r="AB8" s="104" t="s">
        <v>2</v>
      </c>
      <c r="AC8" s="104" t="s">
        <v>6</v>
      </c>
      <c r="AD8" s="109" t="s">
        <v>142</v>
      </c>
      <c r="AE8" s="109" t="s">
        <v>187</v>
      </c>
      <c r="AF8" s="109" t="s">
        <v>144</v>
      </c>
      <c r="AG8" s="135" t="s">
        <v>188</v>
      </c>
      <c r="AH8" s="104" t="s">
        <v>165</v>
      </c>
      <c r="AI8" s="14" t="s">
        <v>60</v>
      </c>
    </row>
    <row r="9" spans="1:35" ht="126" customHeight="1">
      <c r="A9" s="112" t="s">
        <v>301</v>
      </c>
      <c r="B9" s="113" t="s">
        <v>289</v>
      </c>
      <c r="C9" s="114"/>
      <c r="D9" s="112" t="s">
        <v>2</v>
      </c>
      <c r="E9" s="112" t="s">
        <v>2</v>
      </c>
      <c r="F9" s="115" t="s">
        <v>32</v>
      </c>
      <c r="G9" s="112" t="s">
        <v>177</v>
      </c>
      <c r="H9" s="112" t="s">
        <v>178</v>
      </c>
      <c r="I9" s="112" t="s">
        <v>159</v>
      </c>
      <c r="J9" s="112" t="s">
        <v>179</v>
      </c>
      <c r="K9" s="112" t="s">
        <v>180</v>
      </c>
      <c r="L9" s="116" t="s">
        <v>181</v>
      </c>
      <c r="M9" s="116" t="s">
        <v>519</v>
      </c>
      <c r="N9" s="117" t="s">
        <v>503</v>
      </c>
      <c r="O9" s="116" t="str">
        <f>VLOOKUP(N9,BD!A:B,2,0)</f>
        <v>Rojo</v>
      </c>
      <c r="P9" s="116" t="str">
        <f>VLOOKUP(N9,BD!A:E,4,0)</f>
        <v>Red</v>
      </c>
      <c r="Q9" s="116" t="str">
        <f>VLOOKUP(N9,BD!A:E,5,0)</f>
        <v>Rojo</v>
      </c>
      <c r="R9" s="116">
        <f>VLOOKUP(N9,BD!A:C,3,0)</f>
        <v>600</v>
      </c>
      <c r="S9" s="130" t="s">
        <v>363</v>
      </c>
      <c r="T9" s="130" t="s">
        <v>364</v>
      </c>
      <c r="U9" s="116" t="s">
        <v>522</v>
      </c>
      <c r="V9" s="112" t="s">
        <v>2</v>
      </c>
      <c r="W9" s="112" t="s">
        <v>2</v>
      </c>
      <c r="X9" s="112" t="s">
        <v>2</v>
      </c>
      <c r="Y9" s="112" t="s">
        <v>2</v>
      </c>
      <c r="Z9" s="112" t="s">
        <v>2</v>
      </c>
      <c r="AA9" s="116" t="s">
        <v>297</v>
      </c>
      <c r="AB9" s="112" t="s">
        <v>2</v>
      </c>
      <c r="AC9" s="112" t="s">
        <v>6</v>
      </c>
      <c r="AD9" s="118" t="s">
        <v>163</v>
      </c>
      <c r="AE9" s="118" t="s">
        <v>41</v>
      </c>
      <c r="AF9" s="118" t="s">
        <v>164</v>
      </c>
      <c r="AG9" s="136" t="s">
        <v>43</v>
      </c>
      <c r="AH9" s="112" t="s">
        <v>165</v>
      </c>
      <c r="AI9" s="14" t="s">
        <v>60</v>
      </c>
    </row>
    <row r="10" spans="1:35" ht="113.1" customHeight="1">
      <c r="A10" s="112" t="s">
        <v>301</v>
      </c>
      <c r="B10" s="113" t="s">
        <v>289</v>
      </c>
      <c r="C10" s="119"/>
      <c r="D10" s="112" t="s">
        <v>2</v>
      </c>
      <c r="E10" s="112" t="s">
        <v>2</v>
      </c>
      <c r="F10" s="115" t="s">
        <v>32</v>
      </c>
      <c r="G10" s="112" t="s">
        <v>182</v>
      </c>
      <c r="H10" s="112" t="s">
        <v>183</v>
      </c>
      <c r="I10" s="112" t="s">
        <v>159</v>
      </c>
      <c r="J10" s="112" t="s">
        <v>179</v>
      </c>
      <c r="K10" s="112" t="s">
        <v>180</v>
      </c>
      <c r="L10" s="116" t="s">
        <v>181</v>
      </c>
      <c r="M10" s="116" t="s">
        <v>520</v>
      </c>
      <c r="N10" s="117" t="s">
        <v>102</v>
      </c>
      <c r="O10" s="116" t="str">
        <f>VLOOKUP(N10,BD!A:B,2,0)</f>
        <v>Azul</v>
      </c>
      <c r="P10" s="116" t="str">
        <f>VLOOKUP(N10,BD!A:E,4,0)</f>
        <v>Blue</v>
      </c>
      <c r="Q10" s="116" t="str">
        <f>VLOOKUP(N10,BD!A:E,5,0)</f>
        <v>Azul</v>
      </c>
      <c r="R10" s="116">
        <f>VLOOKUP(N10,BD!A:C,3,0)</f>
        <v>400</v>
      </c>
      <c r="S10" s="130" t="s">
        <v>363</v>
      </c>
      <c r="T10" s="130" t="s">
        <v>364</v>
      </c>
      <c r="U10" s="116" t="s">
        <v>522</v>
      </c>
      <c r="V10" s="112" t="s">
        <v>2</v>
      </c>
      <c r="W10" s="112" t="s">
        <v>2</v>
      </c>
      <c r="X10" s="112" t="s">
        <v>2</v>
      </c>
      <c r="Y10" s="112" t="s">
        <v>2</v>
      </c>
      <c r="Z10" s="112" t="s">
        <v>2</v>
      </c>
      <c r="AA10" s="116" t="s">
        <v>297</v>
      </c>
      <c r="AB10" s="112" t="s">
        <v>2</v>
      </c>
      <c r="AC10" s="112" t="s">
        <v>6</v>
      </c>
      <c r="AD10" s="118" t="s">
        <v>163</v>
      </c>
      <c r="AE10" s="118" t="s">
        <v>41</v>
      </c>
      <c r="AF10" s="118" t="s">
        <v>164</v>
      </c>
      <c r="AG10" s="136" t="s">
        <v>43</v>
      </c>
      <c r="AH10" s="112" t="s">
        <v>165</v>
      </c>
      <c r="AI10" s="14" t="s">
        <v>60</v>
      </c>
    </row>
    <row r="11" spans="1:35" ht="129" customHeight="1">
      <c r="A11" s="121" t="s">
        <v>302</v>
      </c>
      <c r="B11" s="121" t="s">
        <v>289</v>
      </c>
      <c r="C11" s="122"/>
      <c r="D11" s="121" t="s">
        <v>2</v>
      </c>
      <c r="E11" s="121" t="s">
        <v>2</v>
      </c>
      <c r="F11" s="123" t="s">
        <v>32</v>
      </c>
      <c r="G11" s="121" t="s">
        <v>168</v>
      </c>
      <c r="H11" s="121" t="s">
        <v>169</v>
      </c>
      <c r="I11" s="121" t="s">
        <v>159</v>
      </c>
      <c r="J11" s="121" t="s">
        <v>170</v>
      </c>
      <c r="K11" s="121" t="s">
        <v>171</v>
      </c>
      <c r="L11" s="124" t="s">
        <v>172</v>
      </c>
      <c r="M11" s="124" t="s">
        <v>521</v>
      </c>
      <c r="N11" s="125" t="s">
        <v>493</v>
      </c>
      <c r="O11" s="124" t="str">
        <f>VLOOKUP(N11,BD!A:B,2,0)</f>
        <v>Naranja</v>
      </c>
      <c r="P11" s="124" t="str">
        <f>VLOOKUP(N11,BD!A:E,4,0)</f>
        <v>Orange</v>
      </c>
      <c r="Q11" s="124" t="str">
        <f>VLOOKUP(N11,BD!A:E,5,0)</f>
        <v>Naranja</v>
      </c>
      <c r="R11" s="124">
        <f>VLOOKUP(N11,BD!A:C,3,0)</f>
        <v>800</v>
      </c>
      <c r="S11" s="131" t="s">
        <v>363</v>
      </c>
      <c r="T11" s="131" t="s">
        <v>364</v>
      </c>
      <c r="U11" s="121" t="s">
        <v>66</v>
      </c>
      <c r="V11" s="121" t="s">
        <v>2</v>
      </c>
      <c r="W11" s="121" t="s">
        <v>2</v>
      </c>
      <c r="X11" s="121" t="s">
        <v>2</v>
      </c>
      <c r="Y11" s="121" t="s">
        <v>2</v>
      </c>
      <c r="Z11" s="121" t="s">
        <v>2</v>
      </c>
      <c r="AA11" s="124" t="s">
        <v>297</v>
      </c>
      <c r="AB11" s="121" t="s">
        <v>2</v>
      </c>
      <c r="AC11" s="121" t="s">
        <v>6</v>
      </c>
      <c r="AD11" s="126" t="s">
        <v>80</v>
      </c>
      <c r="AE11" s="126" t="s">
        <v>173</v>
      </c>
      <c r="AF11" s="126" t="s">
        <v>82</v>
      </c>
      <c r="AG11" s="137" t="s">
        <v>174</v>
      </c>
      <c r="AH11" s="121" t="s">
        <v>165</v>
      </c>
      <c r="AI11" s="14" t="s">
        <v>60</v>
      </c>
    </row>
    <row r="12" spans="1:35" ht="128.1" customHeight="1">
      <c r="A12" s="121" t="s">
        <v>302</v>
      </c>
      <c r="B12" s="121" t="s">
        <v>289</v>
      </c>
      <c r="C12" s="122"/>
      <c r="D12" s="121" t="s">
        <v>2</v>
      </c>
      <c r="E12" s="121" t="s">
        <v>2</v>
      </c>
      <c r="F12" s="123" t="s">
        <v>32</v>
      </c>
      <c r="G12" s="121" t="s">
        <v>175</v>
      </c>
      <c r="H12" s="121" t="s">
        <v>176</v>
      </c>
      <c r="I12" s="121" t="s">
        <v>159</v>
      </c>
      <c r="J12" s="121" t="s">
        <v>170</v>
      </c>
      <c r="K12" s="121" t="s">
        <v>171</v>
      </c>
      <c r="L12" s="124" t="s">
        <v>172</v>
      </c>
      <c r="M12" s="124" t="s">
        <v>521</v>
      </c>
      <c r="N12" s="125" t="s">
        <v>501</v>
      </c>
      <c r="O12" s="124" t="str">
        <f>VLOOKUP(N12,BD!A:B,2,0)</f>
        <v>Púrpura</v>
      </c>
      <c r="P12" s="124" t="str">
        <f>VLOOKUP(N12,BD!A:E,4,0)</f>
        <v>Purple</v>
      </c>
      <c r="Q12" s="124" t="str">
        <f>VLOOKUP(N12,BD!A:E,5,0)</f>
        <v>Púrpura</v>
      </c>
      <c r="R12" s="124">
        <f>VLOOKUP(N12,BD!A:C,3,0)</f>
        <v>500</v>
      </c>
      <c r="S12" s="131" t="s">
        <v>363</v>
      </c>
      <c r="T12" s="131" t="s">
        <v>364</v>
      </c>
      <c r="U12" s="121" t="s">
        <v>66</v>
      </c>
      <c r="V12" s="121" t="s">
        <v>2</v>
      </c>
      <c r="W12" s="121" t="s">
        <v>2</v>
      </c>
      <c r="X12" s="121" t="s">
        <v>2</v>
      </c>
      <c r="Y12" s="121" t="s">
        <v>2</v>
      </c>
      <c r="Z12" s="121" t="s">
        <v>2</v>
      </c>
      <c r="AA12" s="124" t="s">
        <v>297</v>
      </c>
      <c r="AB12" s="121" t="s">
        <v>2</v>
      </c>
      <c r="AC12" s="121" t="s">
        <v>6</v>
      </c>
      <c r="AD12" s="126" t="s">
        <v>80</v>
      </c>
      <c r="AE12" s="126" t="s">
        <v>173</v>
      </c>
      <c r="AF12" s="126" t="s">
        <v>82</v>
      </c>
      <c r="AG12" s="137" t="s">
        <v>174</v>
      </c>
      <c r="AH12" s="121" t="s">
        <v>165</v>
      </c>
      <c r="AI12" s="14" t="s">
        <v>60</v>
      </c>
    </row>
    <row r="13" spans="1:35" ht="15" customHeight="1">
      <c r="A13" s="99"/>
      <c r="B13" s="99"/>
      <c r="C13" s="100"/>
      <c r="D13" s="101"/>
      <c r="E13" s="101"/>
      <c r="F13" s="19"/>
      <c r="G13" s="99"/>
      <c r="H13" s="101"/>
      <c r="I13" s="99"/>
      <c r="J13" s="101"/>
      <c r="K13" s="101"/>
      <c r="L13" s="102"/>
      <c r="M13" s="102"/>
      <c r="N13" s="102"/>
      <c r="O13" s="102"/>
      <c r="P13" s="102"/>
      <c r="Q13" s="102"/>
      <c r="R13" s="102"/>
      <c r="S13" s="102"/>
      <c r="T13" s="102"/>
      <c r="U13" s="101"/>
      <c r="V13" s="101"/>
      <c r="W13" s="101"/>
      <c r="X13" s="101"/>
      <c r="Y13" s="101"/>
      <c r="Z13" s="101"/>
      <c r="AA13" s="102"/>
      <c r="AB13" s="101"/>
      <c r="AC13" s="101"/>
      <c r="AD13" s="120"/>
      <c r="AE13" s="120"/>
      <c r="AF13" s="120"/>
      <c r="AG13" s="138"/>
      <c r="AH13" s="20"/>
    </row>
    <row r="14" spans="1:35" ht="15" customHeight="1">
      <c r="A14" s="15"/>
      <c r="B14" s="68"/>
      <c r="C14" s="16"/>
      <c r="D14" s="20"/>
      <c r="E14" s="20"/>
      <c r="F14" s="13"/>
      <c r="G14" s="15"/>
      <c r="H14" s="20"/>
      <c r="I14" s="15"/>
      <c r="J14" s="20"/>
      <c r="K14" s="20"/>
      <c r="L14" s="21"/>
      <c r="M14" s="21"/>
      <c r="N14" s="21"/>
      <c r="O14" s="21"/>
      <c r="P14" s="21"/>
      <c r="Q14" s="21"/>
      <c r="R14" s="21"/>
      <c r="S14" s="21"/>
      <c r="T14" s="21"/>
      <c r="U14" s="20"/>
      <c r="V14" s="20"/>
      <c r="W14" s="20"/>
      <c r="X14" s="20"/>
      <c r="Y14" s="20"/>
      <c r="Z14" s="20"/>
      <c r="AA14" s="21"/>
      <c r="AB14" s="20"/>
      <c r="AC14" s="20"/>
      <c r="AD14" s="17"/>
      <c r="AE14" s="17"/>
      <c r="AF14" s="17"/>
      <c r="AG14" s="139"/>
      <c r="AH14" s="20"/>
    </row>
    <row r="15" spans="1:35">
      <c r="F15" s="19"/>
    </row>
    <row r="16" spans="1:35">
      <c r="F16" s="13"/>
    </row>
    <row r="17" spans="6:21">
      <c r="F17" s="13"/>
    </row>
    <row r="18" spans="6:21">
      <c r="F18" s="13"/>
    </row>
    <row r="19" spans="6:21">
      <c r="F19" s="13"/>
      <c r="U19" s="14"/>
    </row>
    <row r="20" spans="6:21">
      <c r="F20" s="13"/>
      <c r="U20" s="14"/>
    </row>
    <row r="21" spans="6:21">
      <c r="F21" s="13"/>
      <c r="U21" s="14"/>
    </row>
    <row r="22" spans="6:21">
      <c r="F22" s="13"/>
      <c r="U22" s="14"/>
    </row>
    <row r="23" spans="6:21">
      <c r="F23" s="13"/>
      <c r="U23" s="14"/>
    </row>
    <row r="24" spans="6:21">
      <c r="U24" s="14"/>
    </row>
    <row r="25" spans="6:21">
      <c r="U25" s="14"/>
    </row>
    <row r="26" spans="6:21">
      <c r="U26" s="14"/>
    </row>
    <row r="27" spans="6:21">
      <c r="U27" s="14"/>
    </row>
    <row r="28" spans="6:21">
      <c r="U28" s="14"/>
    </row>
    <row r="29" spans="6:21">
      <c r="U29" s="14"/>
    </row>
    <row r="30" spans="6:21">
      <c r="U30" s="14"/>
    </row>
    <row r="31" spans="6:21">
      <c r="U31" s="14"/>
    </row>
    <row r="32" spans="6:21">
      <c r="U32" s="14"/>
    </row>
    <row r="33" spans="21:21">
      <c r="U33" s="14"/>
    </row>
    <row r="34" spans="21:21">
      <c r="U34" s="14"/>
    </row>
    <row r="35" spans="21:21">
      <c r="U35" s="14"/>
    </row>
    <row r="36" spans="21:21">
      <c r="U36" s="14"/>
    </row>
    <row r="37" spans="21:21">
      <c r="U37" s="14"/>
    </row>
    <row r="38" spans="21:21">
      <c r="U38" s="14"/>
    </row>
    <row r="39" spans="21:21">
      <c r="U39" s="14"/>
    </row>
    <row r="40" spans="21:21">
      <c r="U40" s="14"/>
    </row>
    <row r="41" spans="21:21">
      <c r="U41" s="14"/>
    </row>
    <row r="42" spans="21:21">
      <c r="U42" s="14"/>
    </row>
    <row r="43" spans="21:21">
      <c r="U43" s="14"/>
    </row>
  </sheetData>
  <autoFilter ref="A1:AI1" xr:uid="{00000000-0009-0000-0000-000001000000}"/>
  <dataValidations count="1">
    <dataValidation type="list" allowBlank="1" showInputMessage="1" showErrorMessage="1" sqref="N2:N6 N8:N12" xr:uid="{00000000-0002-0000-0100-000000000000}">
      <formula1>colori</formula1>
    </dataValidation>
  </dataValidations>
  <pageMargins left="0.7" right="0.7" top="0.75" bottom="0.75" header="0.3" footer="0.3"/>
  <pageSetup orientation="portrait" horizontalDpi="0" verticalDpi="0"/>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00000000-0002-0000-0100-000001000000}">
          <x14:formula1>
            <xm:f>BD!$A$2:$A$76</xm:f>
          </x14:formula1>
          <xm:sqref>N7</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L12"/>
  <sheetViews>
    <sheetView tabSelected="1" topLeftCell="F7" zoomScale="54" zoomScaleNormal="54" workbookViewId="0">
      <selection activeCell="R8" sqref="R8"/>
    </sheetView>
  </sheetViews>
  <sheetFormatPr baseColWidth="10" defaultColWidth="10.875" defaultRowHeight="15.75"/>
  <cols>
    <col min="1" max="1" width="14.375" style="29" customWidth="1"/>
    <col min="2" max="2" width="15.875" style="29" bestFit="1" customWidth="1"/>
    <col min="3" max="3" width="10.875" style="29"/>
    <col min="4" max="4" width="36.875" style="29" customWidth="1"/>
    <col min="5" max="5" width="21.5" style="29" customWidth="1"/>
    <col min="6" max="6" width="16.875" style="29" customWidth="1"/>
    <col min="7" max="7" width="15.875" style="29" customWidth="1"/>
    <col min="8" max="8" width="14.625" style="29" customWidth="1"/>
    <col min="9" max="9" width="15.625" style="29" bestFit="1" customWidth="1"/>
    <col min="10" max="10" width="10.875" style="29" customWidth="1"/>
    <col min="11" max="11" width="14.375" style="29" customWidth="1"/>
    <col min="12" max="12" width="10.875" style="29" customWidth="1"/>
    <col min="13" max="19" width="16.375" style="29" customWidth="1"/>
    <col min="20" max="20" width="17.375" style="29" customWidth="1"/>
    <col min="21" max="24" width="10.875" style="29" customWidth="1"/>
    <col min="25" max="26" width="21.625" style="29" bestFit="1" customWidth="1"/>
    <col min="27" max="27" width="10.875" style="29" customWidth="1"/>
    <col min="28" max="28" width="17.5" style="29" bestFit="1" customWidth="1"/>
    <col min="29" max="32" width="10.875" style="29" customWidth="1"/>
    <col min="33" max="34" width="16.625" style="29" customWidth="1"/>
    <col min="35" max="35" width="10.875" style="29" customWidth="1"/>
    <col min="36" max="38" width="10.875" style="29"/>
    <col min="39" max="39" width="21.875" style="29" bestFit="1" customWidth="1"/>
    <col min="40" max="16384" width="10.875" style="29"/>
  </cols>
  <sheetData>
    <row r="1" spans="1:38" s="25" customFormat="1" ht="45">
      <c r="A1" s="22" t="s">
        <v>303</v>
      </c>
      <c r="B1" s="22" t="s">
        <v>8</v>
      </c>
      <c r="C1" s="23" t="s">
        <v>13</v>
      </c>
      <c r="D1" s="23" t="s">
        <v>224</v>
      </c>
      <c r="E1" s="23" t="s">
        <v>287</v>
      </c>
      <c r="F1" s="23" t="s">
        <v>8</v>
      </c>
      <c r="G1" s="22" t="s">
        <v>10</v>
      </c>
      <c r="H1" s="22" t="s">
        <v>11</v>
      </c>
      <c r="I1" s="22" t="s">
        <v>12</v>
      </c>
      <c r="J1" s="25" t="s">
        <v>13</v>
      </c>
      <c r="K1" s="24" t="s">
        <v>14</v>
      </c>
      <c r="L1" s="24" t="s">
        <v>15</v>
      </c>
      <c r="M1" s="24" t="s">
        <v>16</v>
      </c>
      <c r="N1" s="24" t="s">
        <v>331</v>
      </c>
      <c r="O1" s="24" t="s">
        <v>367</v>
      </c>
      <c r="P1" s="24" t="s">
        <v>368</v>
      </c>
      <c r="Q1" s="249" t="s">
        <v>533</v>
      </c>
      <c r="R1" s="250" t="s">
        <v>534</v>
      </c>
      <c r="S1" s="24" t="s">
        <v>369</v>
      </c>
      <c r="T1" s="22" t="s">
        <v>17</v>
      </c>
      <c r="U1" s="26" t="s">
        <v>0</v>
      </c>
      <c r="V1" s="26" t="s">
        <v>18</v>
      </c>
      <c r="W1" s="26" t="s">
        <v>19</v>
      </c>
      <c r="X1" s="26" t="s">
        <v>20</v>
      </c>
      <c r="Y1" s="24" t="s">
        <v>21</v>
      </c>
      <c r="Z1" s="22" t="s">
        <v>22</v>
      </c>
      <c r="AA1" s="27" t="s">
        <v>23</v>
      </c>
      <c r="AB1" s="26" t="s">
        <v>24</v>
      </c>
      <c r="AC1" s="24" t="s">
        <v>25</v>
      </c>
      <c r="AD1" s="24" t="s">
        <v>26</v>
      </c>
      <c r="AE1" s="24" t="s">
        <v>27</v>
      </c>
      <c r="AF1" s="24" t="s">
        <v>28</v>
      </c>
      <c r="AG1" s="28" t="s">
        <v>367</v>
      </c>
      <c r="AH1" s="28" t="s">
        <v>368</v>
      </c>
      <c r="AI1" s="24" t="s">
        <v>369</v>
      </c>
      <c r="AJ1" s="24" t="s">
        <v>31</v>
      </c>
      <c r="AK1" s="24" t="s">
        <v>157</v>
      </c>
      <c r="AL1" s="25" t="s">
        <v>314</v>
      </c>
    </row>
    <row r="2" spans="1:38" ht="117.95" customHeight="1" thickBot="1">
      <c r="A2" s="37">
        <v>7</v>
      </c>
      <c r="B2" s="37">
        <v>1</v>
      </c>
      <c r="C2" s="37" t="s">
        <v>304</v>
      </c>
      <c r="D2" s="37"/>
      <c r="E2" s="37" t="s">
        <v>305</v>
      </c>
      <c r="F2" s="37" t="s">
        <v>259</v>
      </c>
      <c r="G2" s="38" t="s">
        <v>32</v>
      </c>
      <c r="H2" s="37" t="s">
        <v>200</v>
      </c>
      <c r="I2" s="37" t="s">
        <v>201</v>
      </c>
      <c r="J2" s="37" t="s">
        <v>202</v>
      </c>
      <c r="K2" s="37" t="s">
        <v>58</v>
      </c>
      <c r="L2" s="37" t="s">
        <v>203</v>
      </c>
      <c r="M2" s="39" t="s">
        <v>95</v>
      </c>
      <c r="N2" s="39" t="s">
        <v>523</v>
      </c>
      <c r="O2" s="219" t="s">
        <v>497</v>
      </c>
      <c r="P2" s="39" t="str">
        <f>VLOOKUP(O2,BD!A:B,2,0)</f>
        <v>Rosado</v>
      </c>
      <c r="Q2" s="39" t="str">
        <f>VLOOKUP(O2,BD!A:E,4,0)</f>
        <v>Pink</v>
      </c>
      <c r="R2" s="39" t="str">
        <f>VLOOKUP(O2,BD!A:E,5,0)</f>
        <v>Rosado</v>
      </c>
      <c r="S2" s="39">
        <f>VLOOKUP(O2,BD!A:C,3,0)</f>
        <v>650</v>
      </c>
      <c r="T2" s="37" t="s">
        <v>204</v>
      </c>
      <c r="U2" s="37" t="s">
        <v>2</v>
      </c>
      <c r="V2" s="37" t="s">
        <v>2</v>
      </c>
      <c r="W2" s="37" t="s">
        <v>2</v>
      </c>
      <c r="X2" s="37" t="s">
        <v>0</v>
      </c>
      <c r="Y2" s="39" t="s">
        <v>38</v>
      </c>
      <c r="Z2" s="39" t="s">
        <v>306</v>
      </c>
      <c r="AA2" s="37" t="s">
        <v>2</v>
      </c>
      <c r="AB2" s="37" t="s">
        <v>7</v>
      </c>
      <c r="AC2" s="69">
        <v>28</v>
      </c>
      <c r="AD2" s="69">
        <v>56</v>
      </c>
      <c r="AE2" s="69">
        <v>37</v>
      </c>
      <c r="AF2" s="69">
        <v>74</v>
      </c>
      <c r="AG2" s="70"/>
      <c r="AH2" s="70"/>
      <c r="AI2" s="70"/>
      <c r="AJ2" s="37" t="s">
        <v>165</v>
      </c>
      <c r="AK2" s="37" t="s">
        <v>60</v>
      </c>
      <c r="AL2" s="37" t="s">
        <v>315</v>
      </c>
    </row>
    <row r="3" spans="1:38" s="222" customFormat="1" ht="120.95" customHeight="1" thickBot="1">
      <c r="A3" s="217">
        <v>7</v>
      </c>
      <c r="B3" s="217">
        <v>1</v>
      </c>
      <c r="C3" s="217" t="s">
        <v>304</v>
      </c>
      <c r="D3" s="217"/>
      <c r="E3" s="217" t="s">
        <v>305</v>
      </c>
      <c r="F3" s="217" t="s">
        <v>259</v>
      </c>
      <c r="G3" s="218" t="s">
        <v>32</v>
      </c>
      <c r="H3" s="217" t="s">
        <v>205</v>
      </c>
      <c r="I3" s="217" t="s">
        <v>206</v>
      </c>
      <c r="J3" s="217" t="s">
        <v>202</v>
      </c>
      <c r="K3" s="217" t="s">
        <v>58</v>
      </c>
      <c r="L3" s="217" t="s">
        <v>203</v>
      </c>
      <c r="M3" s="219" t="s">
        <v>140</v>
      </c>
      <c r="N3" s="219" t="s">
        <v>524</v>
      </c>
      <c r="O3" s="219" t="s">
        <v>497</v>
      </c>
      <c r="P3" s="219" t="str">
        <f>VLOOKUP(O3,BD!A:B,2,0)</f>
        <v>Rosado</v>
      </c>
      <c r="Q3" s="219" t="str">
        <f>VLOOKUP(O3,BD!A:E,4,0)</f>
        <v>Pink</v>
      </c>
      <c r="R3" s="219" t="str">
        <f>VLOOKUP(O3,BD!A:E,5,0)</f>
        <v>Rosado</v>
      </c>
      <c r="S3" s="219">
        <f>VLOOKUP(O3,BD!A:C,3,0)</f>
        <v>650</v>
      </c>
      <c r="T3" s="217" t="s">
        <v>107</v>
      </c>
      <c r="U3" s="217" t="s">
        <v>2</v>
      </c>
      <c r="V3" s="217" t="s">
        <v>2</v>
      </c>
      <c r="W3" s="217" t="s">
        <v>2</v>
      </c>
      <c r="X3" s="217" t="s">
        <v>2</v>
      </c>
      <c r="Y3" s="219" t="s">
        <v>38</v>
      </c>
      <c r="Z3" s="219" t="s">
        <v>306</v>
      </c>
      <c r="AA3" s="217" t="s">
        <v>2</v>
      </c>
      <c r="AB3" s="217" t="s">
        <v>7</v>
      </c>
      <c r="AC3" s="220">
        <v>29</v>
      </c>
      <c r="AD3" s="220">
        <v>58</v>
      </c>
      <c r="AE3" s="220">
        <v>38</v>
      </c>
      <c r="AF3" s="220">
        <v>76</v>
      </c>
      <c r="AG3" s="221"/>
      <c r="AH3" s="221"/>
      <c r="AI3" s="221"/>
      <c r="AJ3" s="217" t="s">
        <v>165</v>
      </c>
      <c r="AK3" s="217" t="s">
        <v>60</v>
      </c>
      <c r="AL3" s="217" t="s">
        <v>315</v>
      </c>
    </row>
    <row r="4" spans="1:38" ht="129" customHeight="1">
      <c r="A4" s="141">
        <v>9</v>
      </c>
      <c r="B4" s="141">
        <v>2</v>
      </c>
      <c r="C4" s="141" t="s">
        <v>304</v>
      </c>
      <c r="D4" s="141"/>
      <c r="E4" s="141" t="s">
        <v>312</v>
      </c>
      <c r="F4" s="141" t="s">
        <v>260</v>
      </c>
      <c r="G4" s="143" t="s">
        <v>32</v>
      </c>
      <c r="H4" s="141" t="s">
        <v>211</v>
      </c>
      <c r="I4" s="141" t="s">
        <v>212</v>
      </c>
      <c r="J4" s="141" t="s">
        <v>202</v>
      </c>
      <c r="K4" s="141" t="s">
        <v>85</v>
      </c>
      <c r="L4" s="141" t="s">
        <v>203</v>
      </c>
      <c r="M4" s="144" t="s">
        <v>155</v>
      </c>
      <c r="N4" s="144" t="s">
        <v>525</v>
      </c>
      <c r="O4" s="144" t="s">
        <v>428</v>
      </c>
      <c r="P4" s="144" t="str">
        <f>VLOOKUP(O4,BD!A:B,2,0)</f>
        <v>Azul Claro/Pastel</v>
      </c>
      <c r="Q4" s="144" t="str">
        <f>VLOOKUP(O4,BD!A:E,4,0)</f>
        <v>Blue</v>
      </c>
      <c r="R4" s="144" t="str">
        <f>VLOOKUP(O4,BD!A:E,5,0)</f>
        <v>Azul</v>
      </c>
      <c r="S4" s="144">
        <f>VLOOKUP(O4,BD!A:C,3,0)</f>
        <v>450</v>
      </c>
      <c r="T4" s="141" t="s">
        <v>107</v>
      </c>
      <c r="U4" s="141" t="s">
        <v>2</v>
      </c>
      <c r="V4" s="141" t="s">
        <v>2</v>
      </c>
      <c r="W4" s="141" t="s">
        <v>2</v>
      </c>
      <c r="X4" s="141" t="s">
        <v>2</v>
      </c>
      <c r="Y4" s="144" t="s">
        <v>210</v>
      </c>
      <c r="Z4" s="215" t="s">
        <v>313</v>
      </c>
      <c r="AA4" s="141" t="s">
        <v>2</v>
      </c>
      <c r="AB4" s="141" t="s">
        <v>7</v>
      </c>
      <c r="AC4" s="216">
        <v>28</v>
      </c>
      <c r="AD4" s="216">
        <v>56</v>
      </c>
      <c r="AE4" s="216">
        <v>37</v>
      </c>
      <c r="AF4" s="216">
        <v>74</v>
      </c>
      <c r="AG4" s="215"/>
      <c r="AH4" s="215"/>
      <c r="AI4" s="215"/>
      <c r="AJ4" s="141" t="s">
        <v>67</v>
      </c>
      <c r="AK4" s="141" t="s">
        <v>60</v>
      </c>
      <c r="AL4" s="141" t="s">
        <v>245</v>
      </c>
    </row>
    <row r="5" spans="1:38" s="222" customFormat="1" ht="120" customHeight="1" thickBot="1">
      <c r="A5" s="167">
        <v>9</v>
      </c>
      <c r="B5" s="167">
        <v>2</v>
      </c>
      <c r="C5" s="167" t="s">
        <v>304</v>
      </c>
      <c r="D5" s="167"/>
      <c r="E5" s="167" t="s">
        <v>312</v>
      </c>
      <c r="F5" s="167" t="s">
        <v>260</v>
      </c>
      <c r="G5" s="169" t="s">
        <v>32</v>
      </c>
      <c r="H5" s="167" t="s">
        <v>207</v>
      </c>
      <c r="I5" s="167" t="s">
        <v>208</v>
      </c>
      <c r="J5" s="167" t="s">
        <v>202</v>
      </c>
      <c r="K5" s="167" t="s">
        <v>58</v>
      </c>
      <c r="L5" s="167" t="s">
        <v>203</v>
      </c>
      <c r="M5" s="170" t="s">
        <v>209</v>
      </c>
      <c r="N5" s="170" t="s">
        <v>526</v>
      </c>
      <c r="O5" s="170" t="s">
        <v>428</v>
      </c>
      <c r="P5" s="170" t="str">
        <f>VLOOKUP(O5,BD!A:B,2,0)</f>
        <v>Azul Claro/Pastel</v>
      </c>
      <c r="Q5" s="170" t="str">
        <f>VLOOKUP(O5,BD!A:E,4,0)</f>
        <v>Blue</v>
      </c>
      <c r="R5" s="170" t="str">
        <f>VLOOKUP(O5,BD!A:E,5,0)</f>
        <v>Azul</v>
      </c>
      <c r="S5" s="170">
        <f>VLOOKUP(O5,BD!A:C,3,0)</f>
        <v>450</v>
      </c>
      <c r="T5" s="167" t="s">
        <v>2</v>
      </c>
      <c r="U5" s="167" t="s">
        <v>2</v>
      </c>
      <c r="V5" s="167" t="s">
        <v>2</v>
      </c>
      <c r="W5" s="167" t="s">
        <v>2</v>
      </c>
      <c r="X5" s="167" t="s">
        <v>2</v>
      </c>
      <c r="Y5" s="170" t="s">
        <v>210</v>
      </c>
      <c r="Z5" s="225" t="s">
        <v>308</v>
      </c>
      <c r="AA5" s="167" t="s">
        <v>2</v>
      </c>
      <c r="AB5" s="167" t="s">
        <v>7</v>
      </c>
      <c r="AC5" s="226">
        <v>28</v>
      </c>
      <c r="AD5" s="226">
        <v>56</v>
      </c>
      <c r="AE5" s="226">
        <v>37</v>
      </c>
      <c r="AF5" s="226">
        <v>74</v>
      </c>
      <c r="AG5" s="225"/>
      <c r="AH5" s="225"/>
      <c r="AI5" s="225"/>
      <c r="AJ5" s="167" t="s">
        <v>67</v>
      </c>
      <c r="AK5" s="167" t="s">
        <v>60</v>
      </c>
      <c r="AL5" s="167" t="s">
        <v>245</v>
      </c>
    </row>
    <row r="6" spans="1:38" ht="132" customHeight="1">
      <c r="A6" s="160">
        <v>10</v>
      </c>
      <c r="B6" s="160">
        <v>3</v>
      </c>
      <c r="C6" s="160" t="s">
        <v>304</v>
      </c>
      <c r="D6" s="160"/>
      <c r="E6" s="160" t="s">
        <v>307</v>
      </c>
      <c r="F6" s="160" t="s">
        <v>269</v>
      </c>
      <c r="G6" s="162" t="s">
        <v>32</v>
      </c>
      <c r="H6" s="160" t="s">
        <v>213</v>
      </c>
      <c r="I6" s="160" t="s">
        <v>214</v>
      </c>
      <c r="J6" s="160" t="s">
        <v>202</v>
      </c>
      <c r="K6" s="160" t="s">
        <v>58</v>
      </c>
      <c r="L6" s="160" t="s">
        <v>203</v>
      </c>
      <c r="M6" s="163" t="s">
        <v>528</v>
      </c>
      <c r="N6" s="163" t="s">
        <v>527</v>
      </c>
      <c r="O6" s="163" t="s">
        <v>102</v>
      </c>
      <c r="P6" s="163" t="str">
        <f>VLOOKUP(O6,BD!A:B,2,0)</f>
        <v>Azul</v>
      </c>
      <c r="Q6" s="163" t="str">
        <f>VLOOKUP(O6,BD!A:E,4,0)</f>
        <v>Blue</v>
      </c>
      <c r="R6" s="163" t="str">
        <f>VLOOKUP(O6,BD!A:E,5,0)</f>
        <v>Azul</v>
      </c>
      <c r="S6" s="163">
        <f>VLOOKUP(O6,BD!A:C,3,0)</f>
        <v>400</v>
      </c>
      <c r="T6" s="160" t="s">
        <v>2</v>
      </c>
      <c r="U6" s="160" t="s">
        <v>2</v>
      </c>
      <c r="V6" s="160" t="s">
        <v>2</v>
      </c>
      <c r="W6" s="160" t="s">
        <v>2</v>
      </c>
      <c r="X6" s="160" t="s">
        <v>2</v>
      </c>
      <c r="Y6" s="163" t="s">
        <v>210</v>
      </c>
      <c r="Z6" s="223" t="s">
        <v>308</v>
      </c>
      <c r="AA6" s="160" t="s">
        <v>2</v>
      </c>
      <c r="AB6" s="160" t="s">
        <v>7</v>
      </c>
      <c r="AC6" s="224">
        <v>28</v>
      </c>
      <c r="AD6" s="224">
        <v>56</v>
      </c>
      <c r="AE6" s="224">
        <v>37</v>
      </c>
      <c r="AF6" s="224">
        <v>74</v>
      </c>
      <c r="AG6" s="223"/>
      <c r="AH6" s="223"/>
      <c r="AI6" s="223"/>
      <c r="AJ6" s="160" t="s">
        <v>67</v>
      </c>
      <c r="AK6" s="160" t="s">
        <v>60</v>
      </c>
      <c r="AL6" s="160" t="s">
        <v>245</v>
      </c>
    </row>
    <row r="7" spans="1:38" s="222" customFormat="1" ht="129.94999999999999" customHeight="1" thickBot="1">
      <c r="A7" s="183">
        <v>10</v>
      </c>
      <c r="B7" s="183">
        <v>3</v>
      </c>
      <c r="C7" s="183" t="s">
        <v>304</v>
      </c>
      <c r="D7" s="183"/>
      <c r="E7" s="183" t="s">
        <v>307</v>
      </c>
      <c r="F7" s="183" t="s">
        <v>269</v>
      </c>
      <c r="G7" s="185" t="s">
        <v>32</v>
      </c>
      <c r="H7" s="183" t="s">
        <v>215</v>
      </c>
      <c r="I7" s="183" t="s">
        <v>216</v>
      </c>
      <c r="J7" s="183" t="s">
        <v>202</v>
      </c>
      <c r="K7" s="183" t="s">
        <v>58</v>
      </c>
      <c r="L7" s="183" t="s">
        <v>203</v>
      </c>
      <c r="M7" s="186" t="s">
        <v>217</v>
      </c>
      <c r="N7" s="186" t="s">
        <v>529</v>
      </c>
      <c r="O7" s="186" t="s">
        <v>102</v>
      </c>
      <c r="P7" s="186" t="str">
        <f>VLOOKUP(O7,BD!A:B,2,0)</f>
        <v>Azul</v>
      </c>
      <c r="Q7" s="186" t="str">
        <f>VLOOKUP(O7,BD!A:E,4,0)</f>
        <v>Blue</v>
      </c>
      <c r="R7" s="186" t="str">
        <f>VLOOKUP(O7,BD!A:E,5,0)</f>
        <v>Azul</v>
      </c>
      <c r="S7" s="186">
        <f>VLOOKUP(O7,BD!A:C,3,0)</f>
        <v>400</v>
      </c>
      <c r="T7" s="183" t="s">
        <v>2</v>
      </c>
      <c r="U7" s="183" t="s">
        <v>2</v>
      </c>
      <c r="V7" s="183" t="s">
        <v>2</v>
      </c>
      <c r="W7" s="183" t="s">
        <v>2</v>
      </c>
      <c r="X7" s="183" t="s">
        <v>2</v>
      </c>
      <c r="Y7" s="186" t="s">
        <v>210</v>
      </c>
      <c r="Z7" s="227" t="s">
        <v>308</v>
      </c>
      <c r="AA7" s="183" t="s">
        <v>2</v>
      </c>
      <c r="AB7" s="183" t="s">
        <v>7</v>
      </c>
      <c r="AC7" s="228">
        <v>29</v>
      </c>
      <c r="AD7" s="228">
        <v>58</v>
      </c>
      <c r="AE7" s="228">
        <v>38</v>
      </c>
      <c r="AF7" s="228">
        <v>76</v>
      </c>
      <c r="AG7" s="227"/>
      <c r="AH7" s="227"/>
      <c r="AI7" s="227"/>
      <c r="AJ7" s="183" t="s">
        <v>67</v>
      </c>
      <c r="AK7" s="183" t="s">
        <v>60</v>
      </c>
      <c r="AL7" s="183" t="s">
        <v>245</v>
      </c>
    </row>
    <row r="8" spans="1:38" ht="128.1" customHeight="1" thickBot="1">
      <c r="A8" s="229">
        <v>13</v>
      </c>
      <c r="B8" s="229">
        <v>4</v>
      </c>
      <c r="C8" s="229" t="s">
        <v>311</v>
      </c>
      <c r="D8" s="229"/>
      <c r="E8" s="229" t="s">
        <v>309</v>
      </c>
      <c r="F8" s="229" t="s">
        <v>280</v>
      </c>
      <c r="G8" s="229" t="s">
        <v>32</v>
      </c>
      <c r="H8" s="229" t="s">
        <v>543</v>
      </c>
      <c r="I8" s="229" t="s">
        <v>218</v>
      </c>
      <c r="J8" s="229" t="s">
        <v>202</v>
      </c>
      <c r="K8" s="229" t="s">
        <v>58</v>
      </c>
      <c r="L8" s="229" t="s">
        <v>203</v>
      </c>
      <c r="M8" s="229" t="s">
        <v>219</v>
      </c>
      <c r="N8" s="229" t="s">
        <v>530</v>
      </c>
      <c r="O8" s="229" t="s">
        <v>501</v>
      </c>
      <c r="P8" s="229" t="str">
        <f>VLOOKUP(O8,BD!A:B,2,0)</f>
        <v>Púrpura</v>
      </c>
      <c r="Q8" s="229" t="str">
        <f>VLOOKUP(O8,BD!A:E,4,0)</f>
        <v>Purple</v>
      </c>
      <c r="R8" s="229" t="str">
        <f>VLOOKUP(O8,BD!A:E,5,0)</f>
        <v>Púrpura</v>
      </c>
      <c r="S8" s="229">
        <f>VLOOKUP(O8,BD!A:C,3,0)</f>
        <v>500</v>
      </c>
      <c r="T8" s="229" t="s">
        <v>2</v>
      </c>
      <c r="U8" s="229" t="s">
        <v>2</v>
      </c>
      <c r="V8" s="229" t="s">
        <v>2</v>
      </c>
      <c r="W8" s="229" t="s">
        <v>2</v>
      </c>
      <c r="X8" s="229" t="s">
        <v>2</v>
      </c>
      <c r="Y8" s="229" t="s">
        <v>210</v>
      </c>
      <c r="Z8" s="229" t="s">
        <v>39</v>
      </c>
      <c r="AA8" s="229" t="s">
        <v>2</v>
      </c>
      <c r="AB8" s="229" t="s">
        <v>7</v>
      </c>
      <c r="AC8" s="229">
        <v>29</v>
      </c>
      <c r="AD8" s="229">
        <v>58</v>
      </c>
      <c r="AE8" s="229">
        <v>38</v>
      </c>
      <c r="AF8" s="229">
        <v>76</v>
      </c>
      <c r="AG8" s="229"/>
      <c r="AH8" s="229"/>
      <c r="AI8" s="229"/>
      <c r="AJ8" s="229" t="s">
        <v>67</v>
      </c>
      <c r="AK8" s="229" t="s">
        <v>60</v>
      </c>
      <c r="AL8" s="229" t="s">
        <v>245</v>
      </c>
    </row>
    <row r="9" spans="1:38" s="222" customFormat="1" ht="129" customHeight="1" thickBot="1">
      <c r="A9" s="229">
        <v>13</v>
      </c>
      <c r="B9" s="229">
        <v>4</v>
      </c>
      <c r="C9" s="229" t="s">
        <v>311</v>
      </c>
      <c r="D9" s="229"/>
      <c r="E9" s="229" t="s">
        <v>309</v>
      </c>
      <c r="F9" s="229" t="s">
        <v>280</v>
      </c>
      <c r="G9" s="230" t="s">
        <v>32</v>
      </c>
      <c r="H9" s="229" t="s">
        <v>220</v>
      </c>
      <c r="I9" s="229" t="s">
        <v>221</v>
      </c>
      <c r="J9" s="229" t="s">
        <v>202</v>
      </c>
      <c r="K9" s="229" t="s">
        <v>222</v>
      </c>
      <c r="L9" s="229" t="s">
        <v>203</v>
      </c>
      <c r="M9" s="231" t="s">
        <v>223</v>
      </c>
      <c r="N9" s="231" t="s">
        <v>531</v>
      </c>
      <c r="O9" s="231" t="s">
        <v>501</v>
      </c>
      <c r="P9" s="231" t="str">
        <f>VLOOKUP(O9,BD!A:B,2,0)</f>
        <v>Púrpura</v>
      </c>
      <c r="Q9" s="231" t="str">
        <f>VLOOKUP(O9,BD!A:E,4,0)</f>
        <v>Purple</v>
      </c>
      <c r="R9" s="231" t="str">
        <f>VLOOKUP(O9,BD!A:E,5,0)</f>
        <v>Púrpura</v>
      </c>
      <c r="S9" s="231">
        <f>VLOOKUP(O9,BD!A:C,3,0)</f>
        <v>500</v>
      </c>
      <c r="T9" s="229" t="s">
        <v>107</v>
      </c>
      <c r="U9" s="229" t="s">
        <v>2</v>
      </c>
      <c r="V9" s="229" t="s">
        <v>2</v>
      </c>
      <c r="W9" s="229" t="s">
        <v>2</v>
      </c>
      <c r="X9" s="229" t="s">
        <v>2</v>
      </c>
      <c r="Y9" s="231" t="s">
        <v>210</v>
      </c>
      <c r="Z9" s="232" t="s">
        <v>310</v>
      </c>
      <c r="AA9" s="229" t="s">
        <v>2</v>
      </c>
      <c r="AB9" s="229" t="s">
        <v>7</v>
      </c>
      <c r="AC9" s="233">
        <v>28</v>
      </c>
      <c r="AD9" s="233">
        <v>56</v>
      </c>
      <c r="AE9" s="233">
        <v>37</v>
      </c>
      <c r="AF9" s="233">
        <v>74</v>
      </c>
      <c r="AG9" s="232"/>
      <c r="AH9" s="232"/>
      <c r="AI9" s="232"/>
      <c r="AJ9" s="229" t="s">
        <v>67</v>
      </c>
      <c r="AK9" s="229" t="s">
        <v>60</v>
      </c>
      <c r="AL9" s="229" t="s">
        <v>245</v>
      </c>
    </row>
    <row r="10" spans="1:38">
      <c r="AG10" s="103"/>
      <c r="AH10" s="103"/>
      <c r="AI10" s="103"/>
    </row>
    <row r="11" spans="1:38">
      <c r="AG11" s="30"/>
      <c r="AH11" s="30"/>
      <c r="AI11" s="30"/>
    </row>
    <row r="12" spans="1:38">
      <c r="AG12" s="30"/>
      <c r="AH12" s="30"/>
      <c r="AI12" s="30"/>
    </row>
  </sheetData>
  <autoFilter ref="A1:AL18" xr:uid="{00000000-0009-0000-0000-000002000000}"/>
  <pageMargins left="0.7" right="0.7" top="0.75" bottom="0.75" header="0.3" footer="0.3"/>
  <pageSetup orientation="portrait" horizontalDpi="0" verticalDpi="0"/>
  <drawing r:id="rId1"/>
  <extLst>
    <ext xmlns:x14="http://schemas.microsoft.com/office/spreadsheetml/2009/9/main" uri="{CCE6A557-97BC-4b89-ADB6-D9C93CAAB3DF}">
      <x14:dataValidations xmlns:xm="http://schemas.microsoft.com/office/excel/2006/main" count="1">
        <x14:dataValidation type="list" allowBlank="1" showInputMessage="1" showErrorMessage="1" xr:uid="{00000000-0002-0000-0200-000000000000}">
          <x14:formula1>
            <xm:f>BD!$A$2:$A$75</xm:f>
          </x14:formula1>
          <xm:sqref>O2:O9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J5"/>
  <sheetViews>
    <sheetView zoomScale="55" zoomScaleNormal="55" zoomScalePageLayoutView="90" workbookViewId="0">
      <selection activeCell="G3" sqref="G3"/>
    </sheetView>
  </sheetViews>
  <sheetFormatPr baseColWidth="10" defaultRowHeight="15.75"/>
  <cols>
    <col min="2" max="2" width="12.5" customWidth="1"/>
    <col min="3" max="3" width="12.625" customWidth="1"/>
    <col min="4" max="4" width="67.375" customWidth="1"/>
    <col min="5" max="5" width="14.125" customWidth="1"/>
    <col min="6" max="6" width="12.375" customWidth="1"/>
    <col min="7" max="7" width="14.375" customWidth="1"/>
    <col min="9" max="9" width="16.625" customWidth="1"/>
    <col min="13" max="13" width="32.625" customWidth="1"/>
    <col min="14" max="14" width="39" customWidth="1"/>
    <col min="15" max="19" width="22.5" customWidth="1"/>
    <col min="26" max="26" width="17.375" bestFit="1" customWidth="1"/>
    <col min="28" max="28" width="32.375" customWidth="1"/>
    <col min="33" max="33" width="20" customWidth="1"/>
    <col min="35" max="35" width="15" customWidth="1"/>
  </cols>
  <sheetData>
    <row r="1" spans="1:36" ht="42.75">
      <c r="A1" s="205" t="s">
        <v>303</v>
      </c>
      <c r="B1" s="206" t="s">
        <v>14</v>
      </c>
      <c r="C1" s="206" t="s">
        <v>13</v>
      </c>
      <c r="D1" s="206" t="s">
        <v>224</v>
      </c>
      <c r="E1" s="207" t="s">
        <v>287</v>
      </c>
      <c r="F1" s="208" t="s">
        <v>9</v>
      </c>
      <c r="G1" s="209" t="s">
        <v>10</v>
      </c>
      <c r="H1" s="209" t="s">
        <v>11</v>
      </c>
      <c r="I1" s="209" t="s">
        <v>12</v>
      </c>
      <c r="J1" s="210" t="s">
        <v>13</v>
      </c>
      <c r="K1" s="208" t="s">
        <v>14</v>
      </c>
      <c r="L1" s="208" t="s">
        <v>15</v>
      </c>
      <c r="M1" s="208" t="s">
        <v>16</v>
      </c>
      <c r="N1" s="208" t="s">
        <v>331</v>
      </c>
      <c r="O1" s="208" t="s">
        <v>367</v>
      </c>
      <c r="P1" s="208" t="s">
        <v>368</v>
      </c>
      <c r="Q1" s="249" t="s">
        <v>533</v>
      </c>
      <c r="R1" s="250" t="s">
        <v>534</v>
      </c>
      <c r="S1" s="208" t="s">
        <v>369</v>
      </c>
      <c r="T1" s="209" t="s">
        <v>17</v>
      </c>
      <c r="U1" s="211" t="s">
        <v>0</v>
      </c>
      <c r="V1" s="211" t="s">
        <v>18</v>
      </c>
      <c r="W1" s="211" t="s">
        <v>19</v>
      </c>
      <c r="X1" s="211" t="s">
        <v>20</v>
      </c>
      <c r="Y1" s="208" t="s">
        <v>21</v>
      </c>
      <c r="Z1" s="209" t="s">
        <v>22</v>
      </c>
      <c r="AA1" s="212" t="s">
        <v>23</v>
      </c>
      <c r="AB1" s="211" t="s">
        <v>24</v>
      </c>
      <c r="AC1" s="208" t="s">
        <v>25</v>
      </c>
      <c r="AD1" s="208" t="s">
        <v>26</v>
      </c>
      <c r="AE1" s="208" t="s">
        <v>27</v>
      </c>
      <c r="AF1" s="208" t="s">
        <v>28</v>
      </c>
      <c r="AG1" s="213" t="s">
        <v>29</v>
      </c>
      <c r="AH1" s="208" t="s">
        <v>30</v>
      </c>
      <c r="AI1" s="208" t="s">
        <v>31</v>
      </c>
      <c r="AJ1" s="214" t="s">
        <v>157</v>
      </c>
    </row>
    <row r="2" spans="1:36" s="71" customFormat="1" ht="135.94999999999999" customHeight="1">
      <c r="A2" s="234">
        <v>14</v>
      </c>
      <c r="B2" s="235" t="s">
        <v>2</v>
      </c>
      <c r="C2" s="235" t="s">
        <v>304</v>
      </c>
      <c r="D2" s="235"/>
      <c r="E2" s="235" t="s">
        <v>316</v>
      </c>
      <c r="F2" s="235" t="s">
        <v>2</v>
      </c>
      <c r="G2" s="235" t="s">
        <v>32</v>
      </c>
      <c r="H2" s="235" t="s">
        <v>317</v>
      </c>
      <c r="I2" s="235" t="s">
        <v>166</v>
      </c>
      <c r="J2" s="235" t="s">
        <v>304</v>
      </c>
      <c r="K2" s="235" t="s">
        <v>288</v>
      </c>
      <c r="L2" s="235" t="s">
        <v>318</v>
      </c>
      <c r="M2" s="236" t="s">
        <v>162</v>
      </c>
      <c r="N2" s="237" t="s">
        <v>517</v>
      </c>
      <c r="O2" s="238" t="s">
        <v>497</v>
      </c>
      <c r="P2" s="237" t="str">
        <f>VLOOKUP(O2,BD!A:B,2,0)</f>
        <v>Rosado</v>
      </c>
      <c r="Q2" s="237" t="str">
        <f>VLOOKUP(O2,BD!A:E,4,0)</f>
        <v>Pink</v>
      </c>
      <c r="R2" s="237" t="str">
        <f>VLOOKUP(O2,BD!A:E,5,0)</f>
        <v>Rosado</v>
      </c>
      <c r="S2" s="237">
        <f>VLOOKUP(O2,BD!A:C,3,0)</f>
        <v>650</v>
      </c>
      <c r="T2" s="235" t="s">
        <v>319</v>
      </c>
      <c r="U2" s="235" t="s">
        <v>2</v>
      </c>
      <c r="V2" s="235" t="s">
        <v>2</v>
      </c>
      <c r="W2" s="235" t="s">
        <v>2</v>
      </c>
      <c r="X2" s="235" t="s">
        <v>2</v>
      </c>
      <c r="Y2" s="235" t="s">
        <v>2</v>
      </c>
      <c r="Z2" s="236" t="s">
        <v>329</v>
      </c>
      <c r="AA2" s="235" t="s">
        <v>2</v>
      </c>
      <c r="AB2" s="235" t="s">
        <v>320</v>
      </c>
      <c r="AC2" s="239">
        <v>24</v>
      </c>
      <c r="AD2" s="239">
        <v>48</v>
      </c>
      <c r="AE2" s="239">
        <v>32</v>
      </c>
      <c r="AF2" s="239">
        <v>64</v>
      </c>
      <c r="AG2" s="236" t="s">
        <v>44</v>
      </c>
      <c r="AH2" s="235">
        <v>960</v>
      </c>
      <c r="AI2" s="235" t="s">
        <v>321</v>
      </c>
      <c r="AJ2" s="240"/>
    </row>
    <row r="3" spans="1:36" s="71" customFormat="1" ht="140.1" customHeight="1">
      <c r="A3" s="234">
        <v>14</v>
      </c>
      <c r="B3" s="235" t="s">
        <v>2</v>
      </c>
      <c r="C3" s="235" t="s">
        <v>304</v>
      </c>
      <c r="D3" s="235"/>
      <c r="E3" s="235" t="s">
        <v>316</v>
      </c>
      <c r="F3" s="235" t="s">
        <v>2</v>
      </c>
      <c r="G3" s="235" t="s">
        <v>32</v>
      </c>
      <c r="H3" s="235" t="s">
        <v>322</v>
      </c>
      <c r="I3" s="235" t="s">
        <v>167</v>
      </c>
      <c r="J3" s="235" t="s">
        <v>304</v>
      </c>
      <c r="K3" s="235" t="s">
        <v>288</v>
      </c>
      <c r="L3" s="235" t="s">
        <v>318</v>
      </c>
      <c r="M3" s="236" t="s">
        <v>162</v>
      </c>
      <c r="N3" s="241" t="s">
        <v>517</v>
      </c>
      <c r="O3" s="238" t="s">
        <v>102</v>
      </c>
      <c r="P3" s="237" t="str">
        <f>VLOOKUP(O3,BD!A:B,2,0)</f>
        <v>Azul</v>
      </c>
      <c r="Q3" s="237" t="str">
        <f>VLOOKUP(O3,BD!A:E,4,0)</f>
        <v>Blue</v>
      </c>
      <c r="R3" s="237" t="str">
        <f>VLOOKUP(O3,BD!A:E,5,0)</f>
        <v>Azul</v>
      </c>
      <c r="S3" s="237">
        <f>VLOOKUP(O3,BD!A:C,3,0)</f>
        <v>400</v>
      </c>
      <c r="T3" s="235" t="s">
        <v>319</v>
      </c>
      <c r="U3" s="235" t="s">
        <v>2</v>
      </c>
      <c r="V3" s="235" t="s">
        <v>2</v>
      </c>
      <c r="W3" s="235" t="s">
        <v>2</v>
      </c>
      <c r="X3" s="235" t="s">
        <v>2</v>
      </c>
      <c r="Y3" s="235" t="s">
        <v>2</v>
      </c>
      <c r="Z3" s="236" t="s">
        <v>329</v>
      </c>
      <c r="AA3" s="235" t="s">
        <v>2</v>
      </c>
      <c r="AB3" s="235" t="s">
        <v>320</v>
      </c>
      <c r="AC3" s="239">
        <v>24</v>
      </c>
      <c r="AD3" s="239">
        <v>48</v>
      </c>
      <c r="AE3" s="239">
        <v>32</v>
      </c>
      <c r="AF3" s="239">
        <v>64</v>
      </c>
      <c r="AG3" s="235" t="s">
        <v>44</v>
      </c>
      <c r="AH3" s="235">
        <v>960</v>
      </c>
      <c r="AI3" s="235" t="s">
        <v>321</v>
      </c>
      <c r="AJ3" s="240"/>
    </row>
    <row r="4" spans="1:36" s="71" customFormat="1" ht="126.95" customHeight="1">
      <c r="A4" s="234">
        <v>14</v>
      </c>
      <c r="B4" s="235" t="s">
        <v>2</v>
      </c>
      <c r="C4" s="235" t="s">
        <v>304</v>
      </c>
      <c r="D4" s="235"/>
      <c r="E4" s="235" t="s">
        <v>316</v>
      </c>
      <c r="F4" s="235" t="s">
        <v>2</v>
      </c>
      <c r="G4" s="235" t="s">
        <v>32</v>
      </c>
      <c r="H4" s="235" t="s">
        <v>323</v>
      </c>
      <c r="I4" s="235" t="s">
        <v>324</v>
      </c>
      <c r="J4" s="235" t="s">
        <v>304</v>
      </c>
      <c r="K4" s="235" t="s">
        <v>330</v>
      </c>
      <c r="L4" s="235" t="s">
        <v>318</v>
      </c>
      <c r="M4" s="236" t="s">
        <v>194</v>
      </c>
      <c r="N4" s="236" t="s">
        <v>532</v>
      </c>
      <c r="O4" s="238" t="s">
        <v>503</v>
      </c>
      <c r="P4" s="237" t="str">
        <f>VLOOKUP(O4,BD!A:B,2,0)</f>
        <v>Rojo</v>
      </c>
      <c r="Q4" s="237" t="str">
        <f>VLOOKUP(O4,BD!A:E,4,0)</f>
        <v>Red</v>
      </c>
      <c r="R4" s="237" t="str">
        <f>VLOOKUP(O4,BD!A:E,5,0)</f>
        <v>Rojo</v>
      </c>
      <c r="S4" s="237">
        <f>VLOOKUP(O4,BD!A:C,3,0)</f>
        <v>600</v>
      </c>
      <c r="T4" s="235" t="s">
        <v>319</v>
      </c>
      <c r="U4" s="235" t="s">
        <v>2</v>
      </c>
      <c r="V4" s="235" t="s">
        <v>2</v>
      </c>
      <c r="W4" s="235" t="s">
        <v>2</v>
      </c>
      <c r="X4" s="235" t="s">
        <v>325</v>
      </c>
      <c r="Y4" s="235" t="s">
        <v>2</v>
      </c>
      <c r="Z4" s="236" t="s">
        <v>328</v>
      </c>
      <c r="AA4" s="235" t="s">
        <v>2</v>
      </c>
      <c r="AB4" s="235" t="s">
        <v>320</v>
      </c>
      <c r="AC4" s="239">
        <v>27</v>
      </c>
      <c r="AD4" s="239">
        <v>54</v>
      </c>
      <c r="AE4" s="239">
        <v>36</v>
      </c>
      <c r="AF4" s="239">
        <v>72</v>
      </c>
      <c r="AG4" s="235" t="s">
        <v>44</v>
      </c>
      <c r="AH4" s="235">
        <v>960</v>
      </c>
      <c r="AI4" s="235" t="s">
        <v>321</v>
      </c>
      <c r="AJ4" s="240"/>
    </row>
    <row r="5" spans="1:36" s="204" customFormat="1" ht="114" customHeight="1" thickBot="1">
      <c r="A5" s="242">
        <v>14</v>
      </c>
      <c r="B5" s="243" t="s">
        <v>2</v>
      </c>
      <c r="C5" s="243" t="s">
        <v>304</v>
      </c>
      <c r="D5" s="243"/>
      <c r="E5" s="243" t="s">
        <v>316</v>
      </c>
      <c r="F5" s="243" t="s">
        <v>2</v>
      </c>
      <c r="G5" s="243" t="s">
        <v>32</v>
      </c>
      <c r="H5" s="243" t="s">
        <v>326</v>
      </c>
      <c r="I5" s="243" t="s">
        <v>327</v>
      </c>
      <c r="J5" s="243" t="s">
        <v>304</v>
      </c>
      <c r="K5" s="243" t="s">
        <v>330</v>
      </c>
      <c r="L5" s="243" t="s">
        <v>318</v>
      </c>
      <c r="M5" s="244" t="s">
        <v>194</v>
      </c>
      <c r="N5" s="244" t="s">
        <v>532</v>
      </c>
      <c r="O5" s="245" t="s">
        <v>102</v>
      </c>
      <c r="P5" s="246" t="str">
        <f>VLOOKUP(O5,BD!A:B,2,0)</f>
        <v>Azul</v>
      </c>
      <c r="Q5" s="237" t="str">
        <f>VLOOKUP(O5,BD!A:E,4,0)</f>
        <v>Blue</v>
      </c>
      <c r="R5" s="237" t="str">
        <f>VLOOKUP(O5,BD!A:E,5,0)</f>
        <v>Azul</v>
      </c>
      <c r="S5" s="246">
        <f>VLOOKUP(O5,BD!A:C,3,0)</f>
        <v>400</v>
      </c>
      <c r="T5" s="243" t="s">
        <v>319</v>
      </c>
      <c r="U5" s="243" t="s">
        <v>2</v>
      </c>
      <c r="V5" s="243" t="s">
        <v>2</v>
      </c>
      <c r="W5" s="243" t="s">
        <v>2</v>
      </c>
      <c r="X5" s="243" t="s">
        <v>325</v>
      </c>
      <c r="Y5" s="243" t="s">
        <v>2</v>
      </c>
      <c r="Z5" s="244" t="s">
        <v>328</v>
      </c>
      <c r="AA5" s="243" t="s">
        <v>2</v>
      </c>
      <c r="AB5" s="243" t="s">
        <v>320</v>
      </c>
      <c r="AC5" s="247">
        <v>27</v>
      </c>
      <c r="AD5" s="247">
        <v>54</v>
      </c>
      <c r="AE5" s="247">
        <v>36</v>
      </c>
      <c r="AF5" s="247">
        <v>72</v>
      </c>
      <c r="AG5" s="243" t="s">
        <v>44</v>
      </c>
      <c r="AH5" s="243">
        <v>960</v>
      </c>
      <c r="AI5" s="243" t="s">
        <v>321</v>
      </c>
      <c r="AJ5" s="248"/>
    </row>
  </sheetData>
  <autoFilter ref="A1:AJ5" xr:uid="{00000000-0009-0000-0000-000003000000}"/>
  <dataValidations count="1">
    <dataValidation type="list" allowBlank="1" showInputMessage="1" showErrorMessage="1" sqref="O2:O5" xr:uid="{00000000-0002-0000-0300-000000000000}">
      <formula1>colori</formula1>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E75"/>
  <sheetViews>
    <sheetView workbookViewId="0">
      <selection activeCell="G8" sqref="G8"/>
    </sheetView>
  </sheetViews>
  <sheetFormatPr baseColWidth="10" defaultRowHeight="15.75"/>
  <cols>
    <col min="1" max="1" width="17.5" bestFit="1" customWidth="1"/>
    <col min="2" max="2" width="20.5" bestFit="1" customWidth="1"/>
    <col min="3" max="3" width="5.375" bestFit="1" customWidth="1"/>
    <col min="4" max="4" width="17.5" bestFit="1" customWidth="1"/>
    <col min="5" max="5" width="18.5" bestFit="1" customWidth="1"/>
  </cols>
  <sheetData>
    <row r="1" spans="1:5">
      <c r="A1" s="251" t="s">
        <v>370</v>
      </c>
      <c r="B1" s="251" t="s">
        <v>371</v>
      </c>
      <c r="C1" s="251" t="s">
        <v>369</v>
      </c>
      <c r="D1" s="251" t="s">
        <v>533</v>
      </c>
      <c r="E1" s="251" t="s">
        <v>534</v>
      </c>
    </row>
    <row r="2" spans="1:5">
      <c r="A2" t="s">
        <v>511</v>
      </c>
      <c r="B2" t="s">
        <v>512</v>
      </c>
      <c r="C2">
        <v>440</v>
      </c>
      <c r="D2" t="s">
        <v>535</v>
      </c>
      <c r="E2" t="s">
        <v>536</v>
      </c>
    </row>
    <row r="3" spans="1:5">
      <c r="A3" t="s">
        <v>374</v>
      </c>
      <c r="B3" t="s">
        <v>375</v>
      </c>
      <c r="C3">
        <v>920</v>
      </c>
      <c r="D3" t="s">
        <v>537</v>
      </c>
      <c r="E3" t="s">
        <v>537</v>
      </c>
    </row>
    <row r="4" spans="1:5">
      <c r="A4" t="s">
        <v>376</v>
      </c>
      <c r="B4" t="s">
        <v>376</v>
      </c>
      <c r="C4">
        <v>250</v>
      </c>
      <c r="D4" t="s">
        <v>537</v>
      </c>
      <c r="E4" t="s">
        <v>537</v>
      </c>
    </row>
    <row r="5" spans="1:5">
      <c r="A5" t="s">
        <v>400</v>
      </c>
      <c r="B5" t="s">
        <v>401</v>
      </c>
      <c r="C5">
        <v>251</v>
      </c>
      <c r="D5" t="s">
        <v>537</v>
      </c>
      <c r="E5" t="s">
        <v>537</v>
      </c>
    </row>
    <row r="6" spans="1:5">
      <c r="A6" t="s">
        <v>426</v>
      </c>
      <c r="B6" t="s">
        <v>427</v>
      </c>
      <c r="C6">
        <v>270</v>
      </c>
      <c r="D6" t="s">
        <v>537</v>
      </c>
      <c r="E6" t="s">
        <v>537</v>
      </c>
    </row>
    <row r="7" spans="1:5">
      <c r="A7" t="s">
        <v>446</v>
      </c>
      <c r="B7" t="s">
        <v>447</v>
      </c>
      <c r="C7">
        <v>260</v>
      </c>
      <c r="D7" t="s">
        <v>537</v>
      </c>
      <c r="E7" t="s">
        <v>537</v>
      </c>
    </row>
    <row r="8" spans="1:5">
      <c r="A8" t="s">
        <v>470</v>
      </c>
      <c r="B8" t="s">
        <v>471</v>
      </c>
      <c r="C8">
        <v>280</v>
      </c>
      <c r="D8" t="s">
        <v>537</v>
      </c>
      <c r="E8" t="s">
        <v>537</v>
      </c>
    </row>
    <row r="9" spans="1:5">
      <c r="A9" t="s">
        <v>377</v>
      </c>
      <c r="B9" t="s">
        <v>378</v>
      </c>
      <c r="C9">
        <v>1</v>
      </c>
      <c r="D9" t="s">
        <v>377</v>
      </c>
      <c r="E9" t="s">
        <v>538</v>
      </c>
    </row>
    <row r="10" spans="1:5">
      <c r="A10" t="s">
        <v>102</v>
      </c>
      <c r="B10" t="s">
        <v>379</v>
      </c>
      <c r="C10">
        <v>400</v>
      </c>
      <c r="D10" t="s">
        <v>102</v>
      </c>
      <c r="E10" t="s">
        <v>379</v>
      </c>
    </row>
    <row r="11" spans="1:5">
      <c r="A11" t="s">
        <v>380</v>
      </c>
      <c r="B11" t="s">
        <v>381</v>
      </c>
      <c r="C11">
        <v>430</v>
      </c>
      <c r="D11" t="s">
        <v>102</v>
      </c>
      <c r="E11" t="s">
        <v>379</v>
      </c>
    </row>
    <row r="12" spans="1:5">
      <c r="A12" t="s">
        <v>402</v>
      </c>
      <c r="B12" t="s">
        <v>403</v>
      </c>
      <c r="C12">
        <v>401</v>
      </c>
      <c r="D12" t="s">
        <v>102</v>
      </c>
      <c r="E12" t="s">
        <v>379</v>
      </c>
    </row>
    <row r="13" spans="1:5">
      <c r="A13" t="s">
        <v>428</v>
      </c>
      <c r="B13" t="s">
        <v>429</v>
      </c>
      <c r="C13">
        <v>450</v>
      </c>
      <c r="D13" t="s">
        <v>102</v>
      </c>
      <c r="E13" t="s">
        <v>379</v>
      </c>
    </row>
    <row r="14" spans="1:5">
      <c r="A14" t="s">
        <v>448</v>
      </c>
      <c r="B14" t="s">
        <v>449</v>
      </c>
      <c r="C14">
        <v>420</v>
      </c>
      <c r="D14" t="s">
        <v>102</v>
      </c>
      <c r="E14" t="s">
        <v>379</v>
      </c>
    </row>
    <row r="15" spans="1:5">
      <c r="A15" t="s">
        <v>472</v>
      </c>
      <c r="B15" t="s">
        <v>473</v>
      </c>
      <c r="C15">
        <v>460</v>
      </c>
      <c r="D15" t="s">
        <v>102</v>
      </c>
      <c r="E15" t="s">
        <v>379</v>
      </c>
    </row>
    <row r="16" spans="1:5">
      <c r="A16" t="s">
        <v>394</v>
      </c>
      <c r="B16" t="s">
        <v>395</v>
      </c>
      <c r="C16">
        <v>200</v>
      </c>
      <c r="D16" t="s">
        <v>394</v>
      </c>
      <c r="E16" t="s">
        <v>395</v>
      </c>
    </row>
    <row r="17" spans="1:5">
      <c r="A17" t="s">
        <v>396</v>
      </c>
      <c r="B17" t="s">
        <v>397</v>
      </c>
      <c r="C17">
        <v>900</v>
      </c>
      <c r="D17" t="s">
        <v>394</v>
      </c>
      <c r="E17" t="s">
        <v>395</v>
      </c>
    </row>
    <row r="18" spans="1:5">
      <c r="A18" t="s">
        <v>404</v>
      </c>
      <c r="B18" t="s">
        <v>405</v>
      </c>
      <c r="C18">
        <v>201</v>
      </c>
      <c r="D18" t="s">
        <v>394</v>
      </c>
      <c r="E18" t="s">
        <v>395</v>
      </c>
    </row>
    <row r="19" spans="1:5">
      <c r="A19" t="s">
        <v>430</v>
      </c>
      <c r="B19" t="s">
        <v>431</v>
      </c>
      <c r="C19">
        <v>230</v>
      </c>
      <c r="D19" t="s">
        <v>394</v>
      </c>
      <c r="E19" t="s">
        <v>395</v>
      </c>
    </row>
    <row r="20" spans="1:5">
      <c r="A20" t="s">
        <v>450</v>
      </c>
      <c r="B20" t="s">
        <v>451</v>
      </c>
      <c r="C20">
        <v>210</v>
      </c>
      <c r="D20" t="s">
        <v>394</v>
      </c>
      <c r="E20" t="s">
        <v>395</v>
      </c>
    </row>
    <row r="21" spans="1:5">
      <c r="A21" t="s">
        <v>474</v>
      </c>
      <c r="B21" t="s">
        <v>475</v>
      </c>
      <c r="C21">
        <v>240</v>
      </c>
      <c r="D21" t="s">
        <v>394</v>
      </c>
      <c r="E21" t="s">
        <v>395</v>
      </c>
    </row>
    <row r="22" spans="1:5">
      <c r="A22" t="s">
        <v>420</v>
      </c>
      <c r="B22" t="s">
        <v>421</v>
      </c>
      <c r="C22">
        <v>710</v>
      </c>
      <c r="D22" t="s">
        <v>420</v>
      </c>
      <c r="E22" t="s">
        <v>421</v>
      </c>
    </row>
    <row r="23" spans="1:5">
      <c r="A23" t="s">
        <v>398</v>
      </c>
      <c r="B23" t="s">
        <v>399</v>
      </c>
      <c r="C23">
        <v>10</v>
      </c>
      <c r="D23" t="s">
        <v>422</v>
      </c>
      <c r="E23" t="s">
        <v>423</v>
      </c>
    </row>
    <row r="24" spans="1:5">
      <c r="A24" t="s">
        <v>406</v>
      </c>
      <c r="B24" t="s">
        <v>407</v>
      </c>
      <c r="C24">
        <v>21</v>
      </c>
      <c r="D24" t="s">
        <v>422</v>
      </c>
      <c r="E24" t="s">
        <v>423</v>
      </c>
    </row>
    <row r="25" spans="1:5">
      <c r="A25" t="s">
        <v>422</v>
      </c>
      <c r="B25" t="s">
        <v>423</v>
      </c>
      <c r="C25">
        <v>20</v>
      </c>
      <c r="D25" t="s">
        <v>422</v>
      </c>
      <c r="E25" t="s">
        <v>423</v>
      </c>
    </row>
    <row r="26" spans="1:5">
      <c r="A26" t="s">
        <v>432</v>
      </c>
      <c r="B26" t="s">
        <v>433</v>
      </c>
      <c r="C26">
        <v>50</v>
      </c>
      <c r="D26" t="s">
        <v>422</v>
      </c>
      <c r="E26" t="s">
        <v>423</v>
      </c>
    </row>
    <row r="27" spans="1:5">
      <c r="A27" t="s">
        <v>452</v>
      </c>
      <c r="B27" t="s">
        <v>453</v>
      </c>
      <c r="C27">
        <v>30</v>
      </c>
      <c r="D27" t="s">
        <v>422</v>
      </c>
      <c r="E27" t="s">
        <v>423</v>
      </c>
    </row>
    <row r="28" spans="1:5">
      <c r="A28" t="s">
        <v>476</v>
      </c>
      <c r="B28" t="s">
        <v>477</v>
      </c>
      <c r="C28">
        <v>60</v>
      </c>
      <c r="D28" t="s">
        <v>422</v>
      </c>
      <c r="E28" t="s">
        <v>423</v>
      </c>
    </row>
    <row r="29" spans="1:5">
      <c r="A29" t="s">
        <v>495</v>
      </c>
      <c r="B29" t="s">
        <v>496</v>
      </c>
      <c r="C29">
        <v>2</v>
      </c>
      <c r="D29" t="s">
        <v>422</v>
      </c>
      <c r="E29" t="s">
        <v>423</v>
      </c>
    </row>
    <row r="30" spans="1:5">
      <c r="A30" t="s">
        <v>382</v>
      </c>
      <c r="B30" t="s">
        <v>383</v>
      </c>
      <c r="C30">
        <v>320</v>
      </c>
      <c r="D30" t="s">
        <v>424</v>
      </c>
      <c r="E30" t="s">
        <v>425</v>
      </c>
    </row>
    <row r="31" spans="1:5">
      <c r="A31" t="s">
        <v>408</v>
      </c>
      <c r="B31" t="s">
        <v>409</v>
      </c>
      <c r="C31">
        <v>301</v>
      </c>
      <c r="D31" t="s">
        <v>424</v>
      </c>
      <c r="E31" t="s">
        <v>425</v>
      </c>
    </row>
    <row r="32" spans="1:5">
      <c r="A32" t="s">
        <v>424</v>
      </c>
      <c r="B32" t="s">
        <v>425</v>
      </c>
      <c r="C32">
        <v>300</v>
      </c>
      <c r="D32" t="s">
        <v>424</v>
      </c>
      <c r="E32" t="s">
        <v>425</v>
      </c>
    </row>
    <row r="33" spans="1:5">
      <c r="A33" t="s">
        <v>434</v>
      </c>
      <c r="B33" t="s">
        <v>435</v>
      </c>
      <c r="C33">
        <v>330</v>
      </c>
      <c r="D33" t="s">
        <v>424</v>
      </c>
      <c r="E33" t="s">
        <v>425</v>
      </c>
    </row>
    <row r="34" spans="1:5">
      <c r="A34" t="s">
        <v>454</v>
      </c>
      <c r="B34" t="s">
        <v>455</v>
      </c>
      <c r="C34">
        <v>310</v>
      </c>
      <c r="D34" t="s">
        <v>424</v>
      </c>
      <c r="E34" t="s">
        <v>425</v>
      </c>
    </row>
    <row r="35" spans="1:5">
      <c r="A35" t="s">
        <v>478</v>
      </c>
      <c r="B35" t="s">
        <v>479</v>
      </c>
      <c r="C35">
        <v>340</v>
      </c>
      <c r="D35" t="s">
        <v>424</v>
      </c>
      <c r="E35" t="s">
        <v>425</v>
      </c>
    </row>
    <row r="36" spans="1:5">
      <c r="A36" t="s">
        <v>372</v>
      </c>
      <c r="B36" t="s">
        <v>373</v>
      </c>
      <c r="C36">
        <v>999</v>
      </c>
      <c r="D36" t="s">
        <v>539</v>
      </c>
      <c r="E36" t="s">
        <v>540</v>
      </c>
    </row>
    <row r="37" spans="1:5">
      <c r="A37" t="s">
        <v>44</v>
      </c>
      <c r="B37" t="s">
        <v>480</v>
      </c>
      <c r="C37">
        <v>960</v>
      </c>
      <c r="D37" t="s">
        <v>539</v>
      </c>
      <c r="E37" t="s">
        <v>540</v>
      </c>
    </row>
    <row r="38" spans="1:5">
      <c r="A38" t="s">
        <v>466</v>
      </c>
      <c r="B38" t="s">
        <v>467</v>
      </c>
      <c r="C38">
        <v>101</v>
      </c>
      <c r="D38" t="s">
        <v>467</v>
      </c>
      <c r="E38" t="s">
        <v>467</v>
      </c>
    </row>
    <row r="39" spans="1:5">
      <c r="A39" t="s">
        <v>468</v>
      </c>
      <c r="B39" t="s">
        <v>469</v>
      </c>
      <c r="C39">
        <v>410</v>
      </c>
      <c r="D39" t="s">
        <v>468</v>
      </c>
      <c r="E39" t="s">
        <v>541</v>
      </c>
    </row>
    <row r="40" spans="1:5">
      <c r="A40" t="s">
        <v>384</v>
      </c>
      <c r="B40" t="s">
        <v>385</v>
      </c>
      <c r="C40">
        <v>820</v>
      </c>
      <c r="D40" t="s">
        <v>493</v>
      </c>
      <c r="E40" t="s">
        <v>494</v>
      </c>
    </row>
    <row r="41" spans="1:5">
      <c r="A41" t="s">
        <v>410</v>
      </c>
      <c r="B41" t="s">
        <v>411</v>
      </c>
      <c r="C41">
        <v>801</v>
      </c>
      <c r="D41" t="s">
        <v>493</v>
      </c>
      <c r="E41" t="s">
        <v>494</v>
      </c>
    </row>
    <row r="42" spans="1:5">
      <c r="A42" t="s">
        <v>436</v>
      </c>
      <c r="B42" t="s">
        <v>437</v>
      </c>
      <c r="C42">
        <v>230</v>
      </c>
      <c r="D42" t="s">
        <v>493</v>
      </c>
      <c r="E42" t="s">
        <v>494</v>
      </c>
    </row>
    <row r="43" spans="1:5">
      <c r="A43" t="s">
        <v>456</v>
      </c>
      <c r="B43" t="s">
        <v>457</v>
      </c>
      <c r="C43">
        <v>810</v>
      </c>
      <c r="D43" t="s">
        <v>493</v>
      </c>
      <c r="E43" t="s">
        <v>494</v>
      </c>
    </row>
    <row r="44" spans="1:5">
      <c r="A44" t="s">
        <v>481</v>
      </c>
      <c r="B44" t="s">
        <v>482</v>
      </c>
      <c r="C44">
        <v>840</v>
      </c>
      <c r="D44" t="s">
        <v>493</v>
      </c>
      <c r="E44" t="s">
        <v>494</v>
      </c>
    </row>
    <row r="45" spans="1:5">
      <c r="A45" t="s">
        <v>493</v>
      </c>
      <c r="B45" t="s">
        <v>494</v>
      </c>
      <c r="C45">
        <v>800</v>
      </c>
      <c r="D45" t="s">
        <v>493</v>
      </c>
      <c r="E45" t="s">
        <v>494</v>
      </c>
    </row>
    <row r="46" spans="1:5">
      <c r="A46" t="s">
        <v>386</v>
      </c>
      <c r="B46" t="s">
        <v>387</v>
      </c>
      <c r="C46">
        <v>670</v>
      </c>
      <c r="D46" t="s">
        <v>497</v>
      </c>
      <c r="E46" t="s">
        <v>498</v>
      </c>
    </row>
    <row r="47" spans="1:5">
      <c r="A47" t="s">
        <v>412</v>
      </c>
      <c r="B47" t="s">
        <v>413</v>
      </c>
      <c r="C47">
        <v>651</v>
      </c>
      <c r="D47" t="s">
        <v>497</v>
      </c>
      <c r="E47" t="s">
        <v>498</v>
      </c>
    </row>
    <row r="48" spans="1:5">
      <c r="A48" t="s">
        <v>438</v>
      </c>
      <c r="B48" t="s">
        <v>439</v>
      </c>
      <c r="C48">
        <v>680</v>
      </c>
      <c r="D48" t="s">
        <v>497</v>
      </c>
      <c r="E48" t="s">
        <v>498</v>
      </c>
    </row>
    <row r="49" spans="1:5">
      <c r="A49" t="s">
        <v>458</v>
      </c>
      <c r="B49" t="s">
        <v>459</v>
      </c>
      <c r="C49">
        <v>660</v>
      </c>
      <c r="D49" t="s">
        <v>497</v>
      </c>
      <c r="E49" t="s">
        <v>498</v>
      </c>
    </row>
    <row r="50" spans="1:5">
      <c r="A50" t="s">
        <v>483</v>
      </c>
      <c r="B50" t="s">
        <v>484</v>
      </c>
      <c r="C50">
        <v>690</v>
      </c>
      <c r="D50" t="s">
        <v>497</v>
      </c>
      <c r="E50" t="s">
        <v>498</v>
      </c>
    </row>
    <row r="51" spans="1:5">
      <c r="A51" t="s">
        <v>497</v>
      </c>
      <c r="B51" t="s">
        <v>498</v>
      </c>
      <c r="C51">
        <v>650</v>
      </c>
      <c r="D51" t="s">
        <v>497</v>
      </c>
      <c r="E51" t="s">
        <v>498</v>
      </c>
    </row>
    <row r="52" spans="1:5">
      <c r="A52" t="s">
        <v>499</v>
      </c>
      <c r="B52" t="s">
        <v>500</v>
      </c>
      <c r="C52">
        <v>950</v>
      </c>
      <c r="D52" t="s">
        <v>497</v>
      </c>
      <c r="E52" t="s">
        <v>498</v>
      </c>
    </row>
    <row r="53" spans="1:5">
      <c r="A53" t="s">
        <v>388</v>
      </c>
      <c r="B53" t="s">
        <v>389</v>
      </c>
      <c r="C53">
        <v>520</v>
      </c>
      <c r="D53" t="s">
        <v>501</v>
      </c>
      <c r="E53" t="s">
        <v>502</v>
      </c>
    </row>
    <row r="54" spans="1:5">
      <c r="A54" t="s">
        <v>414</v>
      </c>
      <c r="B54" t="s">
        <v>415</v>
      </c>
      <c r="C54">
        <v>501</v>
      </c>
      <c r="D54" t="s">
        <v>501</v>
      </c>
      <c r="E54" t="s">
        <v>502</v>
      </c>
    </row>
    <row r="55" spans="1:5">
      <c r="A55" t="s">
        <v>440</v>
      </c>
      <c r="B55" t="s">
        <v>441</v>
      </c>
      <c r="C55">
        <v>530</v>
      </c>
      <c r="D55" t="s">
        <v>501</v>
      </c>
      <c r="E55" t="s">
        <v>502</v>
      </c>
    </row>
    <row r="56" spans="1:5">
      <c r="A56" t="s">
        <v>460</v>
      </c>
      <c r="B56" t="s">
        <v>461</v>
      </c>
      <c r="C56">
        <v>510</v>
      </c>
      <c r="D56" t="s">
        <v>501</v>
      </c>
      <c r="E56" t="s">
        <v>502</v>
      </c>
    </row>
    <row r="57" spans="1:5">
      <c r="A57" t="s">
        <v>485</v>
      </c>
      <c r="B57" t="s">
        <v>486</v>
      </c>
      <c r="C57">
        <v>540</v>
      </c>
      <c r="D57" t="s">
        <v>501</v>
      </c>
      <c r="E57" t="s">
        <v>502</v>
      </c>
    </row>
    <row r="58" spans="1:5">
      <c r="A58" t="s">
        <v>501</v>
      </c>
      <c r="B58" t="s">
        <v>502</v>
      </c>
      <c r="C58">
        <v>500</v>
      </c>
      <c r="D58" t="s">
        <v>501</v>
      </c>
      <c r="E58" t="s">
        <v>502</v>
      </c>
    </row>
    <row r="59" spans="1:5">
      <c r="A59" t="s">
        <v>390</v>
      </c>
      <c r="B59" t="s">
        <v>391</v>
      </c>
      <c r="C59">
        <v>620</v>
      </c>
      <c r="D59" t="s">
        <v>503</v>
      </c>
      <c r="E59" t="s">
        <v>504</v>
      </c>
    </row>
    <row r="60" spans="1:5">
      <c r="A60" t="s">
        <v>416</v>
      </c>
      <c r="B60" t="s">
        <v>417</v>
      </c>
      <c r="C60">
        <v>601</v>
      </c>
      <c r="D60" t="s">
        <v>503</v>
      </c>
      <c r="E60" t="s">
        <v>504</v>
      </c>
    </row>
    <row r="61" spans="1:5">
      <c r="A61" t="s">
        <v>442</v>
      </c>
      <c r="B61" t="s">
        <v>443</v>
      </c>
      <c r="C61">
        <v>630</v>
      </c>
      <c r="D61" t="s">
        <v>503</v>
      </c>
      <c r="E61" t="s">
        <v>504</v>
      </c>
    </row>
    <row r="62" spans="1:5">
      <c r="A62" t="s">
        <v>462</v>
      </c>
      <c r="B62" t="s">
        <v>463</v>
      </c>
      <c r="C62">
        <v>610</v>
      </c>
      <c r="D62" t="s">
        <v>503</v>
      </c>
      <c r="E62" t="s">
        <v>504</v>
      </c>
    </row>
    <row r="63" spans="1:5">
      <c r="A63" t="s">
        <v>487</v>
      </c>
      <c r="B63" t="s">
        <v>488</v>
      </c>
      <c r="C63">
        <v>640</v>
      </c>
      <c r="D63" t="s">
        <v>503</v>
      </c>
      <c r="E63" t="s">
        <v>504</v>
      </c>
    </row>
    <row r="64" spans="1:5">
      <c r="A64" t="s">
        <v>503</v>
      </c>
      <c r="B64" t="s">
        <v>504</v>
      </c>
      <c r="C64">
        <v>600</v>
      </c>
      <c r="D64" t="s">
        <v>503</v>
      </c>
      <c r="E64" t="s">
        <v>504</v>
      </c>
    </row>
    <row r="65" spans="1:5">
      <c r="A65" t="s">
        <v>505</v>
      </c>
      <c r="B65" t="s">
        <v>506</v>
      </c>
      <c r="C65">
        <v>930</v>
      </c>
      <c r="D65" t="s">
        <v>503</v>
      </c>
      <c r="E65" t="s">
        <v>504</v>
      </c>
    </row>
    <row r="66" spans="1:5">
      <c r="A66" t="s">
        <v>507</v>
      </c>
      <c r="B66" t="s">
        <v>508</v>
      </c>
      <c r="C66">
        <v>220</v>
      </c>
      <c r="D66" t="s">
        <v>542</v>
      </c>
      <c r="E66" t="s">
        <v>504</v>
      </c>
    </row>
    <row r="67" spans="1:5">
      <c r="A67" t="s">
        <v>509</v>
      </c>
      <c r="B67" t="s">
        <v>510</v>
      </c>
      <c r="C67">
        <v>40</v>
      </c>
      <c r="D67" t="s">
        <v>509</v>
      </c>
      <c r="E67" t="s">
        <v>510</v>
      </c>
    </row>
    <row r="68" spans="1:5">
      <c r="A68" t="s">
        <v>489</v>
      </c>
      <c r="B68" t="s">
        <v>490</v>
      </c>
      <c r="C68">
        <v>110</v>
      </c>
      <c r="D68" t="s">
        <v>513</v>
      </c>
      <c r="E68" t="s">
        <v>514</v>
      </c>
    </row>
    <row r="69" spans="1:5">
      <c r="A69" t="s">
        <v>513</v>
      </c>
      <c r="B69" t="s">
        <v>514</v>
      </c>
      <c r="C69">
        <v>100</v>
      </c>
      <c r="D69" t="s">
        <v>513</v>
      </c>
      <c r="E69" t="s">
        <v>514</v>
      </c>
    </row>
    <row r="70" spans="1:5">
      <c r="A70" t="s">
        <v>392</v>
      </c>
      <c r="B70" t="s">
        <v>393</v>
      </c>
      <c r="C70">
        <v>730</v>
      </c>
      <c r="D70" t="s">
        <v>515</v>
      </c>
      <c r="E70" t="s">
        <v>516</v>
      </c>
    </row>
    <row r="71" spans="1:5">
      <c r="A71" t="s">
        <v>418</v>
      </c>
      <c r="B71" t="s">
        <v>419</v>
      </c>
      <c r="C71">
        <v>701</v>
      </c>
      <c r="D71" t="s">
        <v>515</v>
      </c>
      <c r="E71" t="s">
        <v>516</v>
      </c>
    </row>
    <row r="72" spans="1:5">
      <c r="A72" t="s">
        <v>444</v>
      </c>
      <c r="B72" t="s">
        <v>445</v>
      </c>
      <c r="C72">
        <v>340</v>
      </c>
      <c r="D72" t="s">
        <v>515</v>
      </c>
      <c r="E72" t="s">
        <v>516</v>
      </c>
    </row>
    <row r="73" spans="1:5">
      <c r="A73" t="s">
        <v>464</v>
      </c>
      <c r="B73" t="s">
        <v>465</v>
      </c>
      <c r="C73">
        <v>720</v>
      </c>
      <c r="D73" t="s">
        <v>515</v>
      </c>
      <c r="E73" t="s">
        <v>516</v>
      </c>
    </row>
    <row r="74" spans="1:5">
      <c r="A74" t="s">
        <v>491</v>
      </c>
      <c r="B74" t="s">
        <v>492</v>
      </c>
      <c r="C74">
        <v>750</v>
      </c>
      <c r="D74" t="s">
        <v>515</v>
      </c>
      <c r="E74" t="s">
        <v>516</v>
      </c>
    </row>
    <row r="75" spans="1:5">
      <c r="A75" t="s">
        <v>515</v>
      </c>
      <c r="B75" t="s">
        <v>516</v>
      </c>
      <c r="C75">
        <v>700</v>
      </c>
      <c r="D75" t="s">
        <v>515</v>
      </c>
      <c r="E75" t="s">
        <v>516</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5</vt:i4>
      </vt:variant>
      <vt:variant>
        <vt:lpstr>Rangos con nombre</vt:lpstr>
      </vt:variant>
      <vt:variant>
        <vt:i4>2</vt:i4>
      </vt:variant>
    </vt:vector>
  </HeadingPairs>
  <TitlesOfParts>
    <vt:vector size="7" baseType="lpstr">
      <vt:lpstr>COVERS</vt:lpstr>
      <vt:lpstr>TRUNKS</vt:lpstr>
      <vt:lpstr>KIDS COVERS</vt:lpstr>
      <vt:lpstr>KIDS TRUNKS</vt:lpstr>
      <vt:lpstr>BD</vt:lpstr>
      <vt:lpstr>colori</vt:lpstr>
      <vt:lpstr>Turquoise_Aqua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Usuario de Microsoft Office</dc:creator>
  <cp:lastModifiedBy>Juan David Vargas Penagos</cp:lastModifiedBy>
  <dcterms:created xsi:type="dcterms:W3CDTF">2017-06-24T02:10:45Z</dcterms:created>
  <dcterms:modified xsi:type="dcterms:W3CDTF">2018-04-09T18:04:01Z</dcterms:modified>
</cp:coreProperties>
</file>